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074万定稿" sheetId="11" r:id="rId1"/>
  </sheets>
  <definedNames>
    <definedName name="_xlnm.Print_Titles" localSheetId="0">'1074万定稿'!$2:$5</definedName>
  </definedNames>
  <calcPr calcId="144525"/>
</workbook>
</file>

<file path=xl/sharedStrings.xml><?xml version="1.0" encoding="utf-8"?>
<sst xmlns="http://schemas.openxmlformats.org/spreadsheetml/2006/main" count="90" uniqueCount="69">
  <si>
    <t>附件1</t>
  </si>
  <si>
    <t xml:space="preserve">                     牟定县2023年中央财政衔接推进乡村振兴补助资金（督查激励奖励资金）项目安排计划表</t>
  </si>
  <si>
    <r>
      <rPr>
        <sz val="12"/>
        <rFont val="Times New Roman"/>
        <charset val="134"/>
      </rPr>
      <t xml:space="preserve">  </t>
    </r>
    <r>
      <rPr>
        <sz val="12"/>
        <rFont val="方正仿宋简体"/>
        <charset val="134"/>
      </rPr>
      <t>编制单位：牟定县农业农村局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2023</t>
    </r>
    <r>
      <rPr>
        <sz val="12"/>
        <rFont val="方正仿宋简体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月</t>
    </r>
    <r>
      <rPr>
        <sz val="12"/>
        <rFont val="Times New Roman"/>
        <charset val="134"/>
      </rPr>
      <t>18</t>
    </r>
    <r>
      <rPr>
        <sz val="12"/>
        <rFont val="方正仿宋简体"/>
        <charset val="134"/>
      </rPr>
      <t>日</t>
    </r>
  </si>
  <si>
    <r>
      <rPr>
        <sz val="12"/>
        <rFont val="方正仿宋简体"/>
        <charset val="134"/>
      </rPr>
      <t>序号</t>
    </r>
  </si>
  <si>
    <r>
      <rPr>
        <sz val="12"/>
        <rFont val="方正仿宋简体"/>
        <charset val="134"/>
      </rPr>
      <t>项目主管单位</t>
    </r>
  </si>
  <si>
    <t>项目建设单位</t>
  </si>
  <si>
    <r>
      <rPr>
        <sz val="12"/>
        <rFont val="方正仿宋简体"/>
        <charset val="134"/>
      </rPr>
      <t>项目建设地点</t>
    </r>
  </si>
  <si>
    <r>
      <rPr>
        <sz val="12"/>
        <rFont val="方正仿宋简体"/>
        <charset val="134"/>
      </rPr>
      <t>项目类别</t>
    </r>
  </si>
  <si>
    <r>
      <rPr>
        <sz val="12"/>
        <rFont val="方正仿宋简体"/>
        <charset val="134"/>
      </rPr>
      <t>项目名称</t>
    </r>
  </si>
  <si>
    <r>
      <rPr>
        <sz val="12"/>
        <rFont val="方正仿宋简体"/>
        <charset val="134"/>
      </rPr>
      <t>项目主要建设内容</t>
    </r>
  </si>
  <si>
    <t>项目投资安排计划（万元）</t>
  </si>
  <si>
    <r>
      <rPr>
        <sz val="12"/>
        <rFont val="方正仿宋简体"/>
        <charset val="134"/>
      </rPr>
      <t>资金用于脱贫对象情况</t>
    </r>
  </si>
  <si>
    <r>
      <rPr>
        <sz val="12"/>
        <rFont val="方正仿宋简体"/>
        <charset val="134"/>
      </rPr>
      <t>合计</t>
    </r>
  </si>
  <si>
    <r>
      <rPr>
        <sz val="12"/>
        <rFont val="方正仿宋简体"/>
        <charset val="134"/>
      </rPr>
      <t>中央财政衔接资金</t>
    </r>
  </si>
  <si>
    <r>
      <rPr>
        <sz val="12"/>
        <rFont val="方正仿宋简体"/>
        <charset val="134"/>
      </rPr>
      <t>行政村（个）</t>
    </r>
  </si>
  <si>
    <t>其中贫困村（个）</t>
  </si>
  <si>
    <r>
      <rPr>
        <sz val="12"/>
        <rFont val="方正仿宋简体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小组（个）</t>
    </r>
  </si>
  <si>
    <r>
      <rPr>
        <sz val="12"/>
        <rFont val="方正仿宋简体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农户（户）</t>
    </r>
  </si>
  <si>
    <r>
      <rPr>
        <sz val="12"/>
        <rFont val="方正仿宋简体"/>
        <charset val="134"/>
      </rPr>
      <t>受益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人口（人）</t>
    </r>
  </si>
  <si>
    <t>其中脱贫户（户）</t>
  </si>
  <si>
    <r>
      <rPr>
        <sz val="12"/>
        <rFont val="方正仿宋简体"/>
        <charset val="134"/>
      </rPr>
      <t>其中脱贫人口（人）</t>
    </r>
  </si>
  <si>
    <r>
      <rPr>
        <b/>
        <sz val="12"/>
        <rFont val="方正仿宋简体"/>
        <charset val="134"/>
      </rPr>
      <t>一、产业项目</t>
    </r>
  </si>
  <si>
    <r>
      <rPr>
        <sz val="12"/>
        <rFont val="方正仿宋简体"/>
        <charset val="134"/>
      </rPr>
      <t>县乡村振兴局</t>
    </r>
  </si>
  <si>
    <r>
      <rPr>
        <sz val="12"/>
        <rFont val="方正仿宋简体"/>
        <charset val="134"/>
      </rPr>
      <t>蟠猫乡人民政府</t>
    </r>
  </si>
  <si>
    <r>
      <rPr>
        <sz val="12"/>
        <rFont val="方正仿宋简体"/>
        <charset val="134"/>
      </rPr>
      <t>双龙村委会</t>
    </r>
  </si>
  <si>
    <r>
      <rPr>
        <sz val="12"/>
        <rFont val="方正仿宋简体"/>
        <charset val="134"/>
      </rPr>
      <t>产业发展</t>
    </r>
  </si>
  <si>
    <r>
      <rPr>
        <sz val="12"/>
        <rFont val="方正仿宋简体"/>
        <charset val="134"/>
      </rPr>
      <t>蟠猫乡双龙村委会陡嘴黑凹子肉牛养殖基地配套基础设施建设项目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</si>
  <si>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新建精品肉牛养殖房</t>
    </r>
    <r>
      <rPr>
        <sz val="12"/>
        <rFont val="Times New Roman"/>
        <charset val="134"/>
      </rPr>
      <t>700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新建母牛养殖大棚</t>
    </r>
    <r>
      <rPr>
        <sz val="12"/>
        <rFont val="Times New Roman"/>
        <charset val="134"/>
      </rPr>
      <t>350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新建母牛养殖大棚</t>
    </r>
    <r>
      <rPr>
        <sz val="12"/>
        <rFont val="Times New Roman"/>
        <charset val="134"/>
      </rPr>
      <t>350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新建料草堆放间</t>
    </r>
    <r>
      <rPr>
        <sz val="12"/>
        <rFont val="Times New Roman"/>
        <charset val="134"/>
      </rPr>
      <t>280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新建青储池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座。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新建</t>
    </r>
    <r>
      <rPr>
        <sz val="12"/>
        <rFont val="Times New Roman"/>
        <charset val="134"/>
      </rPr>
      <t>160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牛粪储粪池。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新建砖砌体</t>
    </r>
    <r>
      <rPr>
        <sz val="12"/>
        <rFont val="Times New Roman"/>
        <charset val="134"/>
      </rPr>
      <t>100m³</t>
    </r>
    <r>
      <rPr>
        <sz val="12"/>
        <rFont val="方正仿宋简体"/>
        <charset val="134"/>
      </rPr>
      <t>三仓发酵塘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个。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新建</t>
    </r>
    <r>
      <rPr>
        <sz val="12"/>
        <rFont val="Times New Roman"/>
        <charset val="134"/>
      </rPr>
      <t>90m³</t>
    </r>
    <r>
      <rPr>
        <sz val="12"/>
        <rFont val="方正仿宋简体"/>
        <charset val="134"/>
      </rPr>
      <t>氧化塘一个。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购买饲草加工设备一套，含：铡草（揉搓）机（生产效率不低于</t>
    </r>
    <r>
      <rPr>
        <sz val="12"/>
        <rFont val="Times New Roman"/>
        <charset val="134"/>
      </rPr>
      <t>10t/</t>
    </r>
    <r>
      <rPr>
        <sz val="12"/>
        <rFont val="方正仿宋简体"/>
        <charset val="134"/>
      </rPr>
      <t>小时、配用功率</t>
    </r>
    <r>
      <rPr>
        <sz val="12"/>
        <rFont val="Times New Roman"/>
        <charset val="134"/>
      </rPr>
      <t>15-18.5kw</t>
    </r>
    <r>
      <rPr>
        <sz val="12"/>
        <rFont val="方正仿宋简体"/>
        <charset val="134"/>
      </rPr>
      <t>）一台；圆草捆打捆包模机（配套动力范围不低于</t>
    </r>
    <r>
      <rPr>
        <sz val="12"/>
        <rFont val="Times New Roman"/>
        <charset val="134"/>
      </rPr>
      <t>5.5kw</t>
    </r>
    <r>
      <rPr>
        <sz val="12"/>
        <rFont val="方正仿宋简体"/>
        <charset val="134"/>
      </rPr>
      <t>）一台；饲料加工配套设备（空压机及其他辅材）。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、</t>
    </r>
    <r>
      <rPr>
        <sz val="12"/>
        <rFont val="方正仿宋简体"/>
        <charset val="134"/>
      </rPr>
      <t>肉牛运输道路路面提升改造</t>
    </r>
    <r>
      <rPr>
        <sz val="12"/>
        <rFont val="Times New Roman"/>
        <charset val="134"/>
      </rPr>
      <t>878</t>
    </r>
    <r>
      <rPr>
        <sz val="12"/>
        <rFont val="方正仿宋简体"/>
        <charset val="134"/>
      </rPr>
      <t>米。</t>
    </r>
  </si>
  <si>
    <r>
      <rPr>
        <sz val="12"/>
        <rFont val="方正仿宋简体"/>
        <charset val="134"/>
      </rPr>
      <t>戌街乡人民政府</t>
    </r>
  </si>
  <si>
    <r>
      <rPr>
        <sz val="12"/>
        <rFont val="方正仿宋简体"/>
        <charset val="134"/>
      </rPr>
      <t>水桥村委会</t>
    </r>
  </si>
  <si>
    <r>
      <rPr>
        <sz val="12"/>
        <rFont val="方正仿宋简体"/>
        <charset val="134"/>
      </rPr>
      <t>牟定县戌街乡水桥村委会净石村肉牛养殖场基础配套设施建设项目</t>
    </r>
  </si>
  <si>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、厂区场地平整</t>
    </r>
    <r>
      <rPr>
        <sz val="12"/>
        <rFont val="Times New Roman"/>
        <charset val="134"/>
      </rPr>
      <t>1500</t>
    </r>
    <r>
      <rPr>
        <sz val="12"/>
        <rFont val="方正仿宋简体"/>
        <charset val="134"/>
      </rPr>
      <t>立方米。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、新建养殖棚</t>
    </r>
    <r>
      <rPr>
        <sz val="12"/>
        <rFont val="Times New Roman"/>
        <charset val="134"/>
      </rPr>
      <t>735</t>
    </r>
    <r>
      <rPr>
        <sz val="12"/>
        <rFont val="方正仿宋简体"/>
        <charset val="134"/>
      </rPr>
      <t>平方米，含基础浇筑、场地硬化、饲养栏、投料通道、自动喂水等安装。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、新建饲料房</t>
    </r>
    <r>
      <rPr>
        <sz val="12"/>
        <rFont val="Times New Roman"/>
        <charset val="134"/>
      </rPr>
      <t>315</t>
    </r>
    <r>
      <rPr>
        <sz val="12"/>
        <rFont val="方正仿宋简体"/>
        <charset val="134"/>
      </rPr>
      <t>平方米，共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间。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、新建干饲料房</t>
    </r>
    <r>
      <rPr>
        <sz val="12"/>
        <rFont val="Times New Roman"/>
        <charset val="134"/>
      </rPr>
      <t>150</t>
    </r>
    <r>
      <rPr>
        <sz val="12"/>
        <rFont val="方正仿宋简体"/>
        <charset val="134"/>
      </rPr>
      <t>平方米。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、新建管理房</t>
    </r>
    <r>
      <rPr>
        <sz val="12"/>
        <rFont val="Times New Roman"/>
        <charset val="134"/>
      </rPr>
      <t>96</t>
    </r>
    <r>
      <rPr>
        <sz val="12"/>
        <rFont val="方正仿宋简体"/>
        <charset val="134"/>
      </rPr>
      <t>平方米，含水电安装、装修等。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、新建消毒房</t>
    </r>
    <r>
      <rPr>
        <sz val="12"/>
        <rFont val="Times New Roman"/>
        <charset val="134"/>
      </rPr>
      <t>18</t>
    </r>
    <r>
      <rPr>
        <sz val="12"/>
        <rFont val="方正仿宋简体"/>
        <charset val="134"/>
      </rPr>
      <t>平方米，含水电安装、装修等。</t>
    </r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、新建</t>
    </r>
    <r>
      <rPr>
        <sz val="12"/>
        <rFont val="Times New Roman"/>
        <charset val="134"/>
      </rPr>
      <t>C20</t>
    </r>
    <r>
      <rPr>
        <sz val="12"/>
        <rFont val="方正仿宋简体"/>
        <charset val="134"/>
      </rPr>
      <t>砼氧化池一个（三仓式）</t>
    </r>
    <r>
      <rPr>
        <sz val="12"/>
        <rFont val="Times New Roman"/>
        <charset val="134"/>
      </rPr>
      <t>60</t>
    </r>
    <r>
      <rPr>
        <sz val="12"/>
        <rFont val="方正仿宋简体"/>
        <charset val="134"/>
      </rPr>
      <t>立方米等建设内容。</t>
    </r>
    <r>
      <rPr>
        <sz val="12"/>
        <rFont val="Times New Roman"/>
        <charset val="134"/>
      </rPr>
      <t>8</t>
    </r>
    <r>
      <rPr>
        <sz val="12"/>
        <rFont val="方正仿宋简体"/>
        <charset val="134"/>
      </rPr>
      <t>、项目管理费。</t>
    </r>
  </si>
  <si>
    <r>
      <rPr>
        <sz val="12"/>
        <rFont val="方正仿宋简体"/>
        <charset val="134"/>
      </rPr>
      <t>江坡镇人民政府</t>
    </r>
  </si>
  <si>
    <r>
      <rPr>
        <sz val="12"/>
        <rFont val="方正仿宋简体"/>
        <charset val="134"/>
      </rPr>
      <t>柜山村委会</t>
    </r>
  </si>
  <si>
    <r>
      <rPr>
        <sz val="12"/>
        <rFont val="方正仿宋简体"/>
        <charset val="134"/>
      </rPr>
      <t>牟定县江坡镇柜山村委会肉牛养殖场基础配套设施建设项目</t>
    </r>
  </si>
  <si>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、维修改造原柜山完小旧教学楼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幢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层。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、新建牛舍</t>
    </r>
    <r>
      <rPr>
        <sz val="12"/>
        <rFont val="Times New Roman"/>
        <charset val="134"/>
      </rPr>
      <t>470</t>
    </r>
    <r>
      <rPr>
        <sz val="12"/>
        <rFont val="方正仿宋简体"/>
        <charset val="134"/>
      </rPr>
      <t>平方米及配套设施。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、新建化粪池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座。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、新建</t>
    </r>
    <r>
      <rPr>
        <sz val="12"/>
        <rFont val="Times New Roman"/>
        <charset val="134"/>
      </rPr>
      <t>50</t>
    </r>
    <r>
      <rPr>
        <sz val="12"/>
        <rFont val="方正仿宋简体"/>
        <charset val="134"/>
      </rPr>
      <t>立方米蓄水池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座，打机电井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口，安装</t>
    </r>
    <r>
      <rPr>
        <sz val="12"/>
        <rFont val="Times New Roman"/>
        <charset val="134"/>
      </rPr>
      <t>DN40</t>
    </r>
    <r>
      <rPr>
        <sz val="12"/>
        <rFont val="方正仿宋简体"/>
        <charset val="134"/>
      </rPr>
      <t>毫米镀锌管</t>
    </r>
    <r>
      <rPr>
        <sz val="12"/>
        <rFont val="Times New Roman"/>
        <charset val="134"/>
      </rPr>
      <t>2500</t>
    </r>
    <r>
      <rPr>
        <sz val="12"/>
        <rFont val="方正仿宋简体"/>
        <charset val="134"/>
      </rPr>
      <t>米。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、安装变压器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台及配套设施（含电杆、输电线路等）。</t>
    </r>
  </si>
  <si>
    <r>
      <rPr>
        <sz val="12"/>
        <rFont val="方正仿宋简体"/>
        <charset val="134"/>
      </rPr>
      <t>凤屯镇人民政府</t>
    </r>
  </si>
  <si>
    <r>
      <rPr>
        <sz val="12"/>
        <rFont val="方正仿宋简体"/>
        <charset val="134"/>
      </rPr>
      <t>河节冲村委会</t>
    </r>
  </si>
  <si>
    <r>
      <rPr>
        <sz val="12"/>
        <rFont val="方正仿宋简体"/>
        <charset val="134"/>
      </rPr>
      <t>牟定县凤屯镇河节冲村委会肉牛超市建设项目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</si>
  <si>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方正仿宋简体"/>
        <charset val="134"/>
      </rPr>
      <t>、青饲料加工厂房</t>
    </r>
    <r>
      <rPr>
        <sz val="12"/>
        <color theme="1"/>
        <rFont val="Times New Roman"/>
        <charset val="134"/>
      </rPr>
      <t>600</t>
    </r>
    <r>
      <rPr>
        <sz val="12"/>
        <color theme="1"/>
        <rFont val="方正仿宋简体"/>
        <charset val="134"/>
      </rPr>
      <t>平方米。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、青饲料收割机及加工设备。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简体"/>
        <charset val="134"/>
      </rPr>
      <t>、隔离圈舍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方正仿宋简体"/>
        <charset val="134"/>
      </rPr>
      <t>平方米以及防疫设施。</t>
    </r>
  </si>
  <si>
    <r>
      <rPr>
        <sz val="12"/>
        <rFont val="方正仿宋简体"/>
        <charset val="134"/>
      </rPr>
      <t>安乐乡人民政府</t>
    </r>
  </si>
  <si>
    <r>
      <rPr>
        <sz val="12"/>
        <rFont val="方正仿宋简体"/>
        <charset val="134"/>
      </rPr>
      <t>直苴村委会</t>
    </r>
  </si>
  <si>
    <r>
      <rPr>
        <sz val="12"/>
        <rFont val="方正仿宋简体"/>
        <charset val="134"/>
      </rPr>
      <t>牟定县安乐乡直苴村委会细大助肉牛养殖基础配套设施建设项目</t>
    </r>
  </si>
  <si>
    <r>
      <rPr>
        <sz val="12"/>
        <rFont val="方正仿宋简体"/>
        <charset val="134"/>
      </rPr>
      <t>新建养殖大棚占地</t>
    </r>
    <r>
      <rPr>
        <sz val="12"/>
        <rFont val="Times New Roman"/>
        <charset val="134"/>
      </rPr>
      <t>1800</t>
    </r>
    <r>
      <rPr>
        <sz val="12"/>
        <rFont val="方正仿宋简体"/>
        <charset val="134"/>
      </rPr>
      <t>平方米（单价</t>
    </r>
    <r>
      <rPr>
        <sz val="12"/>
        <rFont val="Times New Roman"/>
        <charset val="134"/>
      </rPr>
      <t>670</t>
    </r>
    <r>
      <rPr>
        <sz val="12"/>
        <rFont val="方正仿宋简体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方正仿宋简体"/>
        <charset val="134"/>
      </rPr>
      <t>平方米），产权确权给村委会。项目建成后，把价值</t>
    </r>
    <r>
      <rPr>
        <sz val="12"/>
        <rFont val="Times New Roman"/>
        <charset val="134"/>
      </rPr>
      <t>120</t>
    </r>
    <r>
      <rPr>
        <sz val="12"/>
        <rFont val="方正仿宋简体"/>
        <charset val="134"/>
      </rPr>
      <t>万元的肉牛养殖场出租经营管理，自负盈亏，养殖大棚资产价值作为租金收取的依据，租金收入按照村委会投资比例划分给村委会作为村集体经济收入。</t>
    </r>
  </si>
  <si>
    <r>
      <rPr>
        <sz val="12"/>
        <rFont val="方正仿宋简体"/>
        <charset val="134"/>
      </rPr>
      <t>乡镇人民政府</t>
    </r>
  </si>
  <si>
    <r>
      <rPr>
        <sz val="12"/>
        <rFont val="方正仿宋简体"/>
        <charset val="134"/>
      </rPr>
      <t>牟定县</t>
    </r>
    <r>
      <rPr>
        <sz val="12"/>
        <rFont val="Times New Roman"/>
        <charset val="134"/>
      </rPr>
      <t>2023</t>
    </r>
    <r>
      <rPr>
        <sz val="12"/>
        <rFont val="方正仿宋简体"/>
        <charset val="134"/>
      </rPr>
      <t>年脱贫人口小额信贷贴息项目（第三批）</t>
    </r>
  </si>
  <si>
    <r>
      <rPr>
        <sz val="12"/>
        <rFont val="方正仿宋简体"/>
        <charset val="134"/>
      </rPr>
      <t>计划实施牟定县</t>
    </r>
    <r>
      <rPr>
        <sz val="12"/>
        <rFont val="Times New Roman"/>
        <charset val="134"/>
      </rPr>
      <t>2023</t>
    </r>
    <r>
      <rPr>
        <sz val="12"/>
        <rFont val="方正仿宋简体"/>
        <charset val="134"/>
      </rPr>
      <t>年脱贫人口小额信贷贴息项目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个，农行牟定县支行、牟定县农村信用合作联社及牟定县邮政储蓄银行三家银行发放。本次安排贴息资金</t>
    </r>
    <r>
      <rPr>
        <sz val="12"/>
        <rFont val="Times New Roman"/>
        <charset val="134"/>
      </rPr>
      <t>14</t>
    </r>
    <r>
      <rPr>
        <sz val="12"/>
        <rFont val="方正仿宋简体"/>
        <charset val="134"/>
      </rPr>
      <t>万元。</t>
    </r>
  </si>
  <si>
    <r>
      <rPr>
        <b/>
        <sz val="12"/>
        <rFont val="方正仿宋简体"/>
        <charset val="134"/>
      </rPr>
      <t>二、人居环境</t>
    </r>
  </si>
  <si>
    <r>
      <rPr>
        <sz val="12"/>
        <rFont val="方正仿宋简体"/>
        <charset val="134"/>
      </rPr>
      <t>县农业农村局</t>
    </r>
  </si>
  <si>
    <t>共和镇人民政府</t>
  </si>
  <si>
    <t>清河、余丁村委会</t>
  </si>
  <si>
    <r>
      <rPr>
        <sz val="12"/>
        <rFont val="方正仿宋简体"/>
        <charset val="134"/>
      </rPr>
      <t>人居环境</t>
    </r>
  </si>
  <si>
    <r>
      <rPr>
        <sz val="12"/>
        <rFont val="方正仿宋简体"/>
        <charset val="134"/>
      </rPr>
      <t>牟定县共和镇人居环境整治提升项目</t>
    </r>
  </si>
  <si>
    <r>
      <rPr>
        <sz val="12"/>
        <rFont val="方正仿宋简体"/>
        <charset val="134"/>
      </rPr>
      <t>（一）省级现场会共和镇参观点建设项目</t>
    </r>
    <r>
      <rPr>
        <sz val="12"/>
        <rFont val="Times New Roman"/>
        <charset val="134"/>
      </rPr>
      <t>150</t>
    </r>
    <r>
      <rPr>
        <sz val="12"/>
        <rFont val="方正仿宋简体"/>
        <charset val="134"/>
      </rPr>
      <t>万元。建设内容：太阳能路灯①共</t>
    </r>
    <r>
      <rPr>
        <sz val="12"/>
        <rFont val="Times New Roman"/>
        <charset val="134"/>
      </rPr>
      <t>31</t>
    </r>
    <r>
      <rPr>
        <sz val="12"/>
        <rFont val="方正仿宋简体"/>
        <charset val="134"/>
      </rPr>
      <t>盏，太阳能路灯②共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盏，墙体修复</t>
    </r>
    <r>
      <rPr>
        <sz val="12"/>
        <rFont val="Times New Roman"/>
        <charset val="134"/>
      </rPr>
      <t>10323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，村建道路场地硬化</t>
    </r>
    <r>
      <rPr>
        <sz val="12"/>
        <rFont val="Times New Roman"/>
        <charset val="134"/>
      </rPr>
      <t>350m³</t>
    </r>
    <r>
      <rPr>
        <sz val="12"/>
        <rFont val="方正仿宋简体"/>
        <charset val="134"/>
      </rPr>
      <t>，砖砌体花台</t>
    </r>
    <r>
      <rPr>
        <sz val="12"/>
        <rFont val="Times New Roman"/>
        <charset val="134"/>
      </rPr>
      <t>200m³</t>
    </r>
    <r>
      <rPr>
        <sz val="12"/>
        <rFont val="方正仿宋简体"/>
        <charset val="134"/>
      </rPr>
      <t>，修建排水沟</t>
    </r>
    <r>
      <rPr>
        <sz val="12"/>
        <rFont val="Times New Roman"/>
        <charset val="134"/>
      </rPr>
      <t>91.52m³</t>
    </r>
    <r>
      <rPr>
        <sz val="12"/>
        <rFont val="方正仿宋简体"/>
        <charset val="134"/>
      </rPr>
      <t>，原木方管围栏</t>
    </r>
    <r>
      <rPr>
        <sz val="12"/>
        <rFont val="Times New Roman"/>
        <charset val="134"/>
      </rPr>
      <t>900m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（二）州级现场会清河村委会稗子田村建设项目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万元。建设内容：村建道路场地硬化</t>
    </r>
    <r>
      <rPr>
        <sz val="12"/>
        <rFont val="Times New Roman"/>
        <charset val="134"/>
      </rPr>
      <t>72m³</t>
    </r>
    <r>
      <rPr>
        <sz val="12"/>
        <rFont val="方正仿宋简体"/>
        <charset val="134"/>
      </rPr>
      <t>，砖砌体花台</t>
    </r>
    <r>
      <rPr>
        <sz val="12"/>
        <rFont val="Times New Roman"/>
        <charset val="134"/>
      </rPr>
      <t>9m³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（三）州级现场会余丁村委会盛果村建设项目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万元。建设内容：墙体修复</t>
    </r>
    <r>
      <rPr>
        <sz val="12"/>
        <rFont val="Times New Roman"/>
        <charset val="134"/>
      </rPr>
      <t>527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，砖砌体花台</t>
    </r>
    <r>
      <rPr>
        <sz val="12"/>
        <rFont val="Times New Roman"/>
        <charset val="134"/>
      </rPr>
      <t>9m³</t>
    </r>
    <r>
      <rPr>
        <sz val="12"/>
        <rFont val="方正仿宋简体"/>
        <charset val="134"/>
      </rPr>
      <t>，修建排水沟</t>
    </r>
    <r>
      <rPr>
        <sz val="12"/>
        <rFont val="Times New Roman"/>
        <charset val="134"/>
      </rPr>
      <t>6.4m³</t>
    </r>
    <r>
      <rPr>
        <sz val="12"/>
        <rFont val="方正仿宋简体"/>
        <charset val="134"/>
      </rPr>
      <t>。</t>
    </r>
  </si>
  <si>
    <t>新桥镇人民政府</t>
  </si>
  <si>
    <t>马厂村委会</t>
  </si>
  <si>
    <r>
      <rPr>
        <sz val="12"/>
        <rFont val="方正仿宋简体"/>
        <charset val="134"/>
      </rPr>
      <t>牟定县新桥镇人居环境整治提升项目</t>
    </r>
  </si>
  <si>
    <r>
      <rPr>
        <sz val="12"/>
        <rFont val="方正仿宋简体"/>
        <charset val="134"/>
      </rPr>
      <t>马厂村委会香烟树村美丽乡村基础设施建设项目5万元，建设内容：停车场场地整平，铺设植草砖</t>
    </r>
    <r>
      <rPr>
        <sz val="12"/>
        <rFont val="Times New Roman"/>
        <charset val="134"/>
      </rPr>
      <t>560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。</t>
    </r>
  </si>
  <si>
    <t>江坡镇人民政府</t>
  </si>
  <si>
    <r>
      <rPr>
        <sz val="12"/>
        <rFont val="方正仿宋简体"/>
        <charset val="134"/>
      </rPr>
      <t>江坡镇</t>
    </r>
  </si>
  <si>
    <r>
      <rPr>
        <sz val="12"/>
        <rFont val="方正仿宋简体"/>
        <charset val="134"/>
      </rPr>
      <t>牟定县江坡镇人居环境整治提升项目</t>
    </r>
  </si>
  <si>
    <r>
      <rPr>
        <sz val="12"/>
        <rFont val="方正仿宋简体"/>
        <charset val="134"/>
      </rPr>
      <t>（一）省级现场会江坡镇参观点建设项目</t>
    </r>
    <r>
      <rPr>
        <sz val="12"/>
        <rFont val="Times New Roman"/>
        <charset val="134"/>
      </rPr>
      <t>150</t>
    </r>
    <r>
      <rPr>
        <sz val="12"/>
        <rFont val="方正仿宋简体"/>
        <charset val="134"/>
      </rPr>
      <t>万元：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、牌坊村建设项目内容：（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）建设村间排水沟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条、铺设沟盖板</t>
    </r>
    <r>
      <rPr>
        <sz val="12"/>
        <rFont val="Times New Roman"/>
        <charset val="134"/>
      </rPr>
      <t>620</t>
    </r>
    <r>
      <rPr>
        <sz val="12"/>
        <rFont val="方正仿宋简体"/>
        <charset val="134"/>
      </rPr>
      <t>米。（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）建设村间护栏：支砌青砖路沿长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米；支砌青砖屏风长</t>
    </r>
    <r>
      <rPr>
        <sz val="12"/>
        <rFont val="Times New Roman"/>
        <charset val="134"/>
      </rPr>
      <t>20</t>
    </r>
    <r>
      <rPr>
        <sz val="12"/>
        <rFont val="方正仿宋简体"/>
        <charset val="134"/>
      </rPr>
      <t>米。（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）墙体保护：破损墙体修复抹砂灰</t>
    </r>
    <r>
      <rPr>
        <sz val="12"/>
        <rFont val="Times New Roman"/>
        <charset val="134"/>
      </rPr>
      <t>600</t>
    </r>
    <r>
      <rPr>
        <sz val="12"/>
        <rFont val="方正仿宋简体"/>
        <charset val="134"/>
      </rPr>
      <t>平方米；喷外墙仿土保护漆</t>
    </r>
    <r>
      <rPr>
        <sz val="12"/>
        <rFont val="Times New Roman"/>
        <charset val="134"/>
      </rPr>
      <t>12000</t>
    </r>
    <r>
      <rPr>
        <sz val="12"/>
        <rFont val="方正仿宋简体"/>
        <charset val="134"/>
      </rPr>
      <t>平方米；拆除危墙并砖砌墙体长</t>
    </r>
    <r>
      <rPr>
        <sz val="12"/>
        <rFont val="Times New Roman"/>
        <charset val="134"/>
      </rPr>
      <t>40</t>
    </r>
    <r>
      <rPr>
        <sz val="12"/>
        <rFont val="方正仿宋简体"/>
        <charset val="134"/>
      </rPr>
      <t>米。（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）美化亮化：彩绘墙体</t>
    </r>
    <r>
      <rPr>
        <sz val="12"/>
        <rFont val="Times New Roman"/>
        <charset val="134"/>
      </rPr>
      <t>380</t>
    </r>
    <r>
      <rPr>
        <sz val="12"/>
        <rFont val="方正仿宋简体"/>
        <charset val="134"/>
      </rPr>
      <t>平方米；支砌青砖花台</t>
    </r>
    <r>
      <rPr>
        <sz val="12"/>
        <rFont val="Times New Roman"/>
        <charset val="134"/>
      </rPr>
      <t>200</t>
    </r>
    <r>
      <rPr>
        <sz val="12"/>
        <rFont val="方正仿宋简体"/>
        <charset val="134"/>
      </rPr>
      <t>米。（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）路面建设：混凝土路面破除、恢复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平方米；碎石铺垫土路基</t>
    </r>
    <r>
      <rPr>
        <sz val="12"/>
        <rFont val="Times New Roman"/>
        <charset val="134"/>
      </rPr>
      <t>3000</t>
    </r>
    <r>
      <rPr>
        <sz val="12"/>
        <rFont val="方正仿宋简体"/>
        <charset val="134"/>
      </rPr>
      <t>平方米。</t>
    </r>
    <r>
      <rPr>
        <sz val="12"/>
        <rFont val="Times New Roman"/>
        <charset val="134"/>
      </rPr>
      <t xml:space="preserve"> 2</t>
    </r>
    <r>
      <rPr>
        <sz val="12"/>
        <rFont val="方正仿宋简体"/>
        <charset val="134"/>
      </rPr>
      <t>、江坡大村建设项目内容：（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）建设村间排水沟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条、铺设沟盖板</t>
    </r>
    <r>
      <rPr>
        <sz val="12"/>
        <rFont val="Times New Roman"/>
        <charset val="134"/>
      </rPr>
      <t>270</t>
    </r>
    <r>
      <rPr>
        <sz val="12"/>
        <rFont val="方正仿宋简体"/>
        <charset val="134"/>
      </rPr>
      <t>米。（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）村间古建筑保护；木质建筑物清洗、打磨、涂防腐漆</t>
    </r>
    <r>
      <rPr>
        <sz val="12"/>
        <rFont val="Times New Roman"/>
        <charset val="134"/>
      </rPr>
      <t>417</t>
    </r>
    <r>
      <rPr>
        <sz val="12"/>
        <rFont val="方正仿宋简体"/>
        <charset val="134"/>
      </rPr>
      <t>平方米。（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）墙体保护：破损墙体修复抹砂灰</t>
    </r>
    <r>
      <rPr>
        <sz val="12"/>
        <rFont val="Times New Roman"/>
        <charset val="134"/>
      </rPr>
      <t>3348</t>
    </r>
    <r>
      <rPr>
        <sz val="12"/>
        <rFont val="方正仿宋简体"/>
        <charset val="134"/>
      </rPr>
      <t>平方米；喷外墙仿石保护漆</t>
    </r>
    <r>
      <rPr>
        <sz val="12"/>
        <rFont val="Times New Roman"/>
        <charset val="134"/>
      </rPr>
      <t>2387</t>
    </r>
    <r>
      <rPr>
        <sz val="12"/>
        <rFont val="方正仿宋简体"/>
        <charset val="134"/>
      </rPr>
      <t>平方米；建盖树脂瓦遮雨棚</t>
    </r>
    <r>
      <rPr>
        <sz val="12"/>
        <rFont val="Times New Roman"/>
        <charset val="134"/>
      </rPr>
      <t>687</t>
    </r>
    <r>
      <rPr>
        <sz val="12"/>
        <rFont val="方正仿宋简体"/>
        <charset val="134"/>
      </rPr>
      <t>平方米。（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）美化亮化：拆除彩钢瓦</t>
    </r>
    <r>
      <rPr>
        <sz val="12"/>
        <rFont val="Times New Roman"/>
        <charset val="134"/>
      </rPr>
      <t>630</t>
    </r>
    <r>
      <rPr>
        <sz val="12"/>
        <rFont val="方正仿宋简体"/>
        <charset val="134"/>
      </rPr>
      <t>平方米；彩绘墙体</t>
    </r>
    <r>
      <rPr>
        <sz val="12"/>
        <rFont val="Times New Roman"/>
        <charset val="134"/>
      </rPr>
      <t>400</t>
    </r>
    <r>
      <rPr>
        <sz val="12"/>
        <rFont val="方正仿宋简体"/>
        <charset val="134"/>
      </rPr>
      <t>平方米；支砌青砖花台</t>
    </r>
    <r>
      <rPr>
        <sz val="12"/>
        <rFont val="Times New Roman"/>
        <charset val="134"/>
      </rPr>
      <t>243</t>
    </r>
    <r>
      <rPr>
        <sz val="12"/>
        <rFont val="方正仿宋简体"/>
        <charset val="134"/>
      </rPr>
      <t>米；铺设仿真草屋顶</t>
    </r>
    <r>
      <rPr>
        <sz val="12"/>
        <rFont val="Times New Roman"/>
        <charset val="134"/>
      </rPr>
      <t>836</t>
    </r>
    <r>
      <rPr>
        <sz val="12"/>
        <rFont val="方正仿宋简体"/>
        <charset val="134"/>
      </rPr>
      <t>平方米；摆设直径</t>
    </r>
    <r>
      <rPr>
        <sz val="12"/>
        <rFont val="Times New Roman"/>
        <charset val="134"/>
      </rPr>
      <t>0.6</t>
    </r>
    <r>
      <rPr>
        <sz val="12"/>
        <rFont val="方正仿宋简体"/>
        <charset val="134"/>
      </rPr>
      <t>米的花盆</t>
    </r>
    <r>
      <rPr>
        <sz val="12"/>
        <rFont val="Times New Roman"/>
        <charset val="134"/>
      </rPr>
      <t>337</t>
    </r>
    <r>
      <rPr>
        <sz val="12"/>
        <rFont val="方正仿宋简体"/>
        <charset val="134"/>
      </rPr>
      <t>个。（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）路面建设：混凝土路面破除、恢复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平方米。
（二）州级现场会高平村委会牌坊村、江坡村委会大村参观点建设项目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万元：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、牌坊村建设项目内容：支砌村间浆砌石挡墙长</t>
    </r>
    <r>
      <rPr>
        <sz val="12"/>
        <rFont val="Times New Roman"/>
        <charset val="134"/>
      </rPr>
      <t>85</t>
    </r>
    <r>
      <rPr>
        <sz val="12"/>
        <rFont val="方正仿宋简体"/>
        <charset val="134"/>
      </rPr>
      <t>米高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米。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、江坡大村建设项目内容：建设村头停车场一个，长</t>
    </r>
    <r>
      <rPr>
        <sz val="12"/>
        <rFont val="Times New Roman"/>
        <charset val="134"/>
      </rPr>
      <t>38</t>
    </r>
    <r>
      <rPr>
        <sz val="12"/>
        <rFont val="方正仿宋简体"/>
        <charset val="134"/>
      </rPr>
      <t>米宽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米，进行地基夯实，并浇筑厚</t>
    </r>
    <r>
      <rPr>
        <sz val="12"/>
        <rFont val="Times New Roman"/>
        <charset val="134"/>
      </rPr>
      <t>0.2</t>
    </r>
    <r>
      <rPr>
        <sz val="12"/>
        <rFont val="方正仿宋简体"/>
        <charset val="134"/>
      </rPr>
      <t>米的混凝土。</t>
    </r>
  </si>
  <si>
    <t>蟠猫乡人民政府</t>
  </si>
  <si>
    <r>
      <rPr>
        <sz val="12"/>
        <rFont val="方正仿宋简体"/>
        <charset val="134"/>
      </rPr>
      <t>蟠猫乡</t>
    </r>
  </si>
  <si>
    <r>
      <rPr>
        <sz val="12"/>
        <rFont val="方正仿宋简体"/>
        <charset val="134"/>
      </rPr>
      <t>牟定县蟠猫乡人居环境整治提升项目</t>
    </r>
  </si>
  <si>
    <r>
      <rPr>
        <sz val="12"/>
        <rFont val="方正仿宋简体"/>
        <charset val="134"/>
      </rPr>
      <t>丫口村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万元项目主要建设内容为：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、新砌挡墙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处共计</t>
    </r>
    <r>
      <rPr>
        <sz val="12"/>
        <rFont val="Times New Roman"/>
        <charset val="134"/>
      </rPr>
      <t>50</t>
    </r>
    <r>
      <rPr>
        <sz val="12"/>
        <rFont val="方正仿宋简体"/>
        <charset val="134"/>
      </rPr>
      <t>米；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、墙面改造</t>
    </r>
    <r>
      <rPr>
        <sz val="12"/>
        <rFont val="Times New Roman"/>
        <charset val="134"/>
      </rPr>
      <t>200</t>
    </r>
    <r>
      <rPr>
        <sz val="12"/>
        <rFont val="SimSun"/>
        <charset val="134"/>
      </rPr>
      <t>㎡</t>
    </r>
    <r>
      <rPr>
        <sz val="12"/>
        <rFont val="方正仿宋简体"/>
        <charset val="134"/>
      </rPr>
      <t>；</t>
    </r>
  </si>
  <si>
    <r>
      <rPr>
        <sz val="12"/>
        <rFont val="方正仿宋简体"/>
        <charset val="134"/>
      </rPr>
      <t>牟定县蟠猫乡和美乡村建设项目</t>
    </r>
  </si>
  <si>
    <r>
      <rPr>
        <sz val="12"/>
        <rFont val="方正仿宋简体"/>
        <charset val="134"/>
      </rPr>
      <t>（一）丫口村主要建设内容：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、修复临水栏杆</t>
    </r>
    <r>
      <rPr>
        <sz val="12"/>
        <rFont val="Times New Roman"/>
        <charset val="134"/>
      </rPr>
      <t>120</t>
    </r>
    <r>
      <rPr>
        <sz val="12"/>
        <rFont val="方正仿宋简体"/>
        <charset val="134"/>
      </rPr>
      <t>米。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、建设排污管道</t>
    </r>
    <r>
      <rPr>
        <sz val="12"/>
        <rFont val="Times New Roman"/>
        <charset val="134"/>
      </rPr>
      <t>50m</t>
    </r>
    <r>
      <rPr>
        <sz val="12"/>
        <rFont val="方正仿宋简体"/>
        <charset val="134"/>
      </rPr>
      <t>。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、建设文化附属项目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个。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（二）水冬瓜村主要建设内容：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、修建挡墙</t>
    </r>
    <r>
      <rPr>
        <sz val="12"/>
        <rFont val="Times New Roman"/>
        <charset val="134"/>
      </rPr>
      <t>25</t>
    </r>
    <r>
      <rPr>
        <sz val="12"/>
        <rFont val="方正仿宋简体"/>
        <charset val="134"/>
      </rPr>
      <t>米。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、墙面修复</t>
    </r>
    <r>
      <rPr>
        <sz val="12"/>
        <rFont val="Times New Roman"/>
        <charset val="134"/>
      </rPr>
      <t>200</t>
    </r>
    <r>
      <rPr>
        <sz val="12"/>
        <rFont val="方正仿宋简体"/>
        <charset val="134"/>
      </rPr>
      <t>平方米。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、修复边坡栏杆</t>
    </r>
    <r>
      <rPr>
        <sz val="12"/>
        <rFont val="Times New Roman"/>
        <charset val="134"/>
      </rPr>
      <t>35</t>
    </r>
    <r>
      <rPr>
        <sz val="12"/>
        <rFont val="方正仿宋简体"/>
        <charset val="134"/>
      </rPr>
      <t>米。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、修建排水沟</t>
    </r>
    <r>
      <rPr>
        <sz val="12"/>
        <rFont val="Times New Roman"/>
        <charset val="134"/>
      </rPr>
      <t>40</t>
    </r>
    <r>
      <rPr>
        <sz val="12"/>
        <rFont val="方正仿宋简体"/>
        <charset val="134"/>
      </rPr>
      <t>米。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（三）母鲁打村主要建设内容：硬化混凝土路面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平方米，建设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立方米三仓式厌氧发酵池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个，砖砌体护栏</t>
    </r>
    <r>
      <rPr>
        <sz val="12"/>
        <rFont val="Times New Roman"/>
        <charset val="134"/>
      </rPr>
      <t>120</t>
    </r>
    <r>
      <rPr>
        <sz val="12"/>
        <rFont val="方正仿宋简体"/>
        <charset val="134"/>
      </rPr>
      <t>立方米，三面光沟</t>
    </r>
    <r>
      <rPr>
        <sz val="12"/>
        <rFont val="Times New Roman"/>
        <charset val="134"/>
      </rPr>
      <t>30</t>
    </r>
    <r>
      <rPr>
        <sz val="12"/>
        <rFont val="方正仿宋简体"/>
        <charset val="134"/>
      </rPr>
      <t>米，支砌挡土墙</t>
    </r>
    <r>
      <rPr>
        <sz val="12"/>
        <rFont val="Times New Roman"/>
        <charset val="134"/>
      </rPr>
      <t>20</t>
    </r>
    <r>
      <rPr>
        <sz val="12"/>
        <rFont val="方正仿宋简体"/>
        <charset val="134"/>
      </rPr>
      <t>米。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（四）古岩村主要建设内容：古岩普登河建设合闸，用于大古岩村农田灌溉达</t>
    </r>
    <r>
      <rPr>
        <sz val="12"/>
        <rFont val="Times New Roman"/>
        <charset val="134"/>
      </rPr>
      <t>1200</t>
    </r>
    <r>
      <rPr>
        <sz val="12"/>
        <rFont val="方正仿宋简体"/>
        <charset val="134"/>
      </rPr>
      <t>亩。</t>
    </r>
  </si>
  <si>
    <r>
      <rPr>
        <b/>
        <sz val="12"/>
        <rFont val="方正仿宋简体"/>
        <charset val="134"/>
      </rPr>
      <t>合</t>
    </r>
    <r>
      <rPr>
        <b/>
        <sz val="12"/>
        <rFont val="Times New Roman"/>
        <charset val="134"/>
      </rPr>
      <t xml:space="preserve">    </t>
    </r>
    <r>
      <rPr>
        <b/>
        <sz val="12"/>
        <rFont val="方正仿宋简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</si>
</sst>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name val="宋体"/>
      <charset val="134"/>
      <scheme val="minor"/>
    </font>
    <font>
      <sz val="15"/>
      <name val="方正黑体简体"/>
      <charset val="134"/>
    </font>
    <font>
      <sz val="20"/>
      <name val="方正小标宋简体"/>
      <charset val="134"/>
    </font>
    <font>
      <sz val="12"/>
      <name val="Times New Roman"/>
      <charset val="134"/>
    </font>
    <font>
      <sz val="12"/>
      <name val="方正仿宋简体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方正仿宋简体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63"/>
      <name val="宋体"/>
      <charset val="134"/>
    </font>
    <font>
      <sz val="10"/>
      <name val="Arial"/>
      <charset val="134"/>
    </font>
    <font>
      <sz val="12"/>
      <color theme="1"/>
      <name val="Times New Roman"/>
      <charset val="134"/>
    </font>
    <font>
      <sz val="12"/>
      <color theme="1"/>
      <name val="方正仿宋简体"/>
      <charset val="134"/>
    </font>
    <font>
      <sz val="12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32" fillId="27" borderId="1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6" fillId="0" borderId="0"/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 4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7 6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9"/>
  <sheetViews>
    <sheetView tabSelected="1" workbookViewId="0">
      <selection activeCell="A1" sqref="A1:B1"/>
    </sheetView>
  </sheetViews>
  <sheetFormatPr defaultColWidth="9" defaultRowHeight="13.5"/>
  <cols>
    <col min="1" max="1" width="5.09166666666667" style="7" customWidth="1"/>
    <col min="2" max="2" width="6" style="8" customWidth="1"/>
    <col min="3" max="3" width="8.375" style="8" customWidth="1"/>
    <col min="4" max="4" width="7.25" style="9" customWidth="1"/>
    <col min="5" max="5" width="5.375" style="8" customWidth="1"/>
    <col min="6" max="6" width="22.2666666666667" style="7" customWidth="1"/>
    <col min="7" max="7" width="73" style="10" customWidth="1"/>
    <col min="8" max="8" width="9.625" style="10" customWidth="1"/>
    <col min="9" max="9" width="10.125" style="10" customWidth="1"/>
    <col min="10" max="10" width="7.875" style="11" customWidth="1"/>
    <col min="11" max="11" width="8" style="11" customWidth="1"/>
    <col min="12" max="14" width="7.75" style="11" customWidth="1"/>
    <col min="15" max="15" width="7.625" style="11" customWidth="1"/>
    <col min="16" max="16" width="7.75" style="12" customWidth="1"/>
    <col min="17" max="16384" width="9" style="8"/>
  </cols>
  <sheetData>
    <row r="1" ht="21" customHeight="1" spans="1:2">
      <c r="A1" s="13" t="s">
        <v>0</v>
      </c>
      <c r="B1" s="13"/>
    </row>
    <row r="2" s="1" customFormat="1" ht="40" customHeight="1" spans="1:1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2" customFormat="1" ht="32" customHeight="1" spans="1:16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31"/>
      <c r="K3" s="31"/>
      <c r="L3" s="31"/>
      <c r="M3" s="31"/>
      <c r="N3" s="31"/>
      <c r="O3" s="31"/>
      <c r="P3" s="31"/>
    </row>
    <row r="4" s="3" customFormat="1" ht="36" customHeight="1" spans="1:16">
      <c r="A4" s="16" t="s">
        <v>3</v>
      </c>
      <c r="B4" s="16" t="s">
        <v>4</v>
      </c>
      <c r="C4" s="17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8" t="s">
        <v>10</v>
      </c>
      <c r="I4" s="19"/>
      <c r="J4" s="32" t="s">
        <v>11</v>
      </c>
      <c r="K4" s="32"/>
      <c r="L4" s="32"/>
      <c r="M4" s="32"/>
      <c r="N4" s="32"/>
      <c r="O4" s="32"/>
      <c r="P4" s="32"/>
    </row>
    <row r="5" s="3" customFormat="1" ht="55" customHeight="1" spans="1:16">
      <c r="A5" s="16"/>
      <c r="B5" s="16"/>
      <c r="C5" s="16"/>
      <c r="D5" s="16"/>
      <c r="E5" s="16"/>
      <c r="F5" s="16"/>
      <c r="G5" s="16"/>
      <c r="H5" s="19" t="s">
        <v>12</v>
      </c>
      <c r="I5" s="19" t="s">
        <v>13</v>
      </c>
      <c r="J5" s="32" t="s">
        <v>14</v>
      </c>
      <c r="K5" s="33" t="s">
        <v>15</v>
      </c>
      <c r="L5" s="33" t="s">
        <v>16</v>
      </c>
      <c r="M5" s="33" t="s">
        <v>17</v>
      </c>
      <c r="N5" s="33" t="s">
        <v>18</v>
      </c>
      <c r="O5" s="33" t="s">
        <v>19</v>
      </c>
      <c r="P5" s="32" t="s">
        <v>20</v>
      </c>
    </row>
    <row r="6" s="3" customFormat="1" ht="34" customHeight="1" spans="1:16">
      <c r="A6" s="16">
        <v>6</v>
      </c>
      <c r="B6" s="20" t="s">
        <v>21</v>
      </c>
      <c r="C6" s="21"/>
      <c r="D6" s="21"/>
      <c r="E6" s="21"/>
      <c r="F6" s="22"/>
      <c r="G6" s="23"/>
      <c r="H6" s="24">
        <f>SUM(H7:H12)</f>
        <v>704</v>
      </c>
      <c r="I6" s="24">
        <f>SUM(I7:I12)</f>
        <v>704</v>
      </c>
      <c r="J6" s="19"/>
      <c r="K6" s="19"/>
      <c r="L6" s="19"/>
      <c r="M6" s="19"/>
      <c r="N6" s="19"/>
      <c r="O6" s="19"/>
      <c r="P6" s="19"/>
    </row>
    <row r="7" s="4" customFormat="1" ht="125" customHeight="1" spans="1:16">
      <c r="A7" s="16">
        <v>1</v>
      </c>
      <c r="B7" s="16" t="s">
        <v>22</v>
      </c>
      <c r="C7" s="16" t="s">
        <v>23</v>
      </c>
      <c r="D7" s="16" t="s">
        <v>24</v>
      </c>
      <c r="E7" s="16" t="s">
        <v>25</v>
      </c>
      <c r="F7" s="25" t="s">
        <v>26</v>
      </c>
      <c r="G7" s="23" t="s">
        <v>27</v>
      </c>
      <c r="H7" s="19">
        <v>150</v>
      </c>
      <c r="I7" s="19">
        <v>150</v>
      </c>
      <c r="J7" s="32">
        <v>1</v>
      </c>
      <c r="K7" s="32">
        <v>1</v>
      </c>
      <c r="L7" s="32">
        <v>16</v>
      </c>
      <c r="M7" s="32">
        <v>490</v>
      </c>
      <c r="N7" s="32">
        <v>1999</v>
      </c>
      <c r="O7" s="32">
        <v>35</v>
      </c>
      <c r="P7" s="32">
        <v>116</v>
      </c>
    </row>
    <row r="8" s="5" customFormat="1" ht="94" customHeight="1" spans="1:16">
      <c r="A8" s="16">
        <v>2</v>
      </c>
      <c r="B8" s="16" t="s">
        <v>22</v>
      </c>
      <c r="C8" s="16" t="s">
        <v>28</v>
      </c>
      <c r="D8" s="16" t="s">
        <v>29</v>
      </c>
      <c r="E8" s="16" t="s">
        <v>25</v>
      </c>
      <c r="F8" s="25" t="s">
        <v>30</v>
      </c>
      <c r="G8" s="23" t="s">
        <v>31</v>
      </c>
      <c r="H8" s="19">
        <v>150</v>
      </c>
      <c r="I8" s="19">
        <v>150</v>
      </c>
      <c r="J8" s="32">
        <v>1</v>
      </c>
      <c r="K8" s="32">
        <v>0</v>
      </c>
      <c r="L8" s="32">
        <v>7</v>
      </c>
      <c r="M8" s="34">
        <v>374</v>
      </c>
      <c r="N8" s="34">
        <v>1684</v>
      </c>
      <c r="O8" s="32">
        <v>99</v>
      </c>
      <c r="P8" s="32">
        <v>373</v>
      </c>
    </row>
    <row r="9" s="4" customFormat="1" ht="79" customHeight="1" spans="1:16">
      <c r="A9" s="16">
        <v>3</v>
      </c>
      <c r="B9" s="16" t="s">
        <v>22</v>
      </c>
      <c r="C9" s="16" t="s">
        <v>32</v>
      </c>
      <c r="D9" s="16" t="s">
        <v>33</v>
      </c>
      <c r="E9" s="16" t="s">
        <v>25</v>
      </c>
      <c r="F9" s="25" t="s">
        <v>34</v>
      </c>
      <c r="G9" s="23" t="s">
        <v>35</v>
      </c>
      <c r="H9" s="19">
        <v>70</v>
      </c>
      <c r="I9" s="19">
        <v>70</v>
      </c>
      <c r="J9" s="32">
        <v>1</v>
      </c>
      <c r="K9" s="32">
        <v>1</v>
      </c>
      <c r="L9" s="32">
        <v>14</v>
      </c>
      <c r="M9" s="32">
        <v>403</v>
      </c>
      <c r="N9" s="32">
        <v>1572</v>
      </c>
      <c r="O9" s="32">
        <v>40</v>
      </c>
      <c r="P9" s="32">
        <v>123</v>
      </c>
    </row>
    <row r="10" s="5" customFormat="1" ht="73" customHeight="1" spans="1:16">
      <c r="A10" s="16">
        <v>4</v>
      </c>
      <c r="B10" s="16" t="s">
        <v>22</v>
      </c>
      <c r="C10" s="16" t="s">
        <v>36</v>
      </c>
      <c r="D10" s="16" t="s">
        <v>37</v>
      </c>
      <c r="E10" s="16" t="s">
        <v>25</v>
      </c>
      <c r="F10" s="25" t="s">
        <v>38</v>
      </c>
      <c r="G10" s="23" t="s">
        <v>39</v>
      </c>
      <c r="H10" s="19">
        <v>200</v>
      </c>
      <c r="I10" s="19">
        <v>200</v>
      </c>
      <c r="J10" s="35">
        <v>1</v>
      </c>
      <c r="K10" s="33">
        <v>1</v>
      </c>
      <c r="L10" s="33">
        <v>8</v>
      </c>
      <c r="M10" s="33">
        <v>341</v>
      </c>
      <c r="N10" s="35">
        <v>1396</v>
      </c>
      <c r="O10" s="33">
        <v>18</v>
      </c>
      <c r="P10" s="33">
        <v>73</v>
      </c>
    </row>
    <row r="11" s="5" customFormat="1" ht="85" customHeight="1" spans="1:16">
      <c r="A11" s="16">
        <v>5</v>
      </c>
      <c r="B11" s="16" t="s">
        <v>22</v>
      </c>
      <c r="C11" s="16" t="s">
        <v>40</v>
      </c>
      <c r="D11" s="16" t="s">
        <v>41</v>
      </c>
      <c r="E11" s="16" t="s">
        <v>25</v>
      </c>
      <c r="F11" s="25" t="s">
        <v>42</v>
      </c>
      <c r="G11" s="23" t="s">
        <v>43</v>
      </c>
      <c r="H11" s="19">
        <v>120</v>
      </c>
      <c r="I11" s="19">
        <v>120</v>
      </c>
      <c r="J11" s="32">
        <v>1</v>
      </c>
      <c r="K11" s="32">
        <v>1</v>
      </c>
      <c r="L11" s="32">
        <v>6</v>
      </c>
      <c r="M11" s="34">
        <v>252</v>
      </c>
      <c r="N11" s="34">
        <v>946</v>
      </c>
      <c r="O11" s="34">
        <v>13</v>
      </c>
      <c r="P11" s="34">
        <v>43</v>
      </c>
    </row>
    <row r="12" s="5" customFormat="1" ht="60" customHeight="1" spans="1:16">
      <c r="A12" s="16">
        <v>6</v>
      </c>
      <c r="B12" s="16" t="s">
        <v>22</v>
      </c>
      <c r="C12" s="16" t="s">
        <v>22</v>
      </c>
      <c r="D12" s="16" t="s">
        <v>44</v>
      </c>
      <c r="E12" s="16" t="s">
        <v>25</v>
      </c>
      <c r="F12" s="23" t="s">
        <v>45</v>
      </c>
      <c r="G12" s="26" t="s">
        <v>46</v>
      </c>
      <c r="H12" s="19">
        <v>14</v>
      </c>
      <c r="I12" s="19">
        <v>14</v>
      </c>
      <c r="J12" s="32"/>
      <c r="K12" s="32"/>
      <c r="L12" s="32"/>
      <c r="M12" s="34"/>
      <c r="N12" s="34"/>
      <c r="O12" s="34"/>
      <c r="P12" s="34"/>
    </row>
    <row r="13" s="5" customFormat="1" ht="27" customHeight="1" spans="1:16">
      <c r="A13" s="16">
        <v>5</v>
      </c>
      <c r="B13" s="20" t="s">
        <v>47</v>
      </c>
      <c r="C13" s="21"/>
      <c r="D13" s="21"/>
      <c r="E13" s="21"/>
      <c r="F13" s="22"/>
      <c r="G13" s="23"/>
      <c r="H13" s="27">
        <f>SUM(H14:H18)</f>
        <v>370</v>
      </c>
      <c r="I13" s="27">
        <f>SUM(I14:I18)</f>
        <v>370</v>
      </c>
      <c r="J13" s="32"/>
      <c r="K13" s="32"/>
      <c r="L13" s="32"/>
      <c r="M13" s="36"/>
      <c r="N13" s="36"/>
      <c r="O13" s="32"/>
      <c r="P13" s="32"/>
    </row>
    <row r="14" s="6" customFormat="1" ht="110.25" spans="1:16">
      <c r="A14" s="16">
        <v>1</v>
      </c>
      <c r="B14" s="16" t="s">
        <v>48</v>
      </c>
      <c r="C14" s="17" t="s">
        <v>49</v>
      </c>
      <c r="D14" s="17" t="s">
        <v>50</v>
      </c>
      <c r="E14" s="16" t="s">
        <v>51</v>
      </c>
      <c r="F14" s="23" t="s">
        <v>52</v>
      </c>
      <c r="G14" s="26" t="s">
        <v>53</v>
      </c>
      <c r="H14" s="19">
        <v>160</v>
      </c>
      <c r="I14" s="19">
        <v>160</v>
      </c>
      <c r="J14" s="32">
        <v>4</v>
      </c>
      <c r="K14" s="32">
        <v>2</v>
      </c>
      <c r="L14" s="32">
        <v>60</v>
      </c>
      <c r="M14" s="34">
        <v>3323</v>
      </c>
      <c r="N14" s="34">
        <v>13233</v>
      </c>
      <c r="O14" s="34">
        <v>150</v>
      </c>
      <c r="P14" s="34">
        <v>468</v>
      </c>
    </row>
    <row r="15" s="6" customFormat="1" ht="60" customHeight="1" spans="1:16">
      <c r="A15" s="16">
        <v>2</v>
      </c>
      <c r="B15" s="16" t="s">
        <v>48</v>
      </c>
      <c r="C15" s="17" t="s">
        <v>54</v>
      </c>
      <c r="D15" s="17" t="s">
        <v>55</v>
      </c>
      <c r="E15" s="16" t="s">
        <v>51</v>
      </c>
      <c r="F15" s="23" t="s">
        <v>56</v>
      </c>
      <c r="G15" s="26" t="s">
        <v>57</v>
      </c>
      <c r="H15" s="19">
        <v>5</v>
      </c>
      <c r="I15" s="19">
        <v>5</v>
      </c>
      <c r="J15" s="32">
        <v>1</v>
      </c>
      <c r="K15" s="32">
        <v>0</v>
      </c>
      <c r="L15" s="32">
        <v>1</v>
      </c>
      <c r="M15" s="32">
        <v>16</v>
      </c>
      <c r="N15" s="32">
        <v>60</v>
      </c>
      <c r="O15" s="32">
        <v>0</v>
      </c>
      <c r="P15" s="32">
        <v>0</v>
      </c>
    </row>
    <row r="16" s="6" customFormat="1" ht="258" customHeight="1" spans="1:16">
      <c r="A16" s="16">
        <v>3</v>
      </c>
      <c r="B16" s="16" t="s">
        <v>48</v>
      </c>
      <c r="C16" s="17" t="s">
        <v>58</v>
      </c>
      <c r="D16" s="16" t="s">
        <v>59</v>
      </c>
      <c r="E16" s="16" t="s">
        <v>51</v>
      </c>
      <c r="F16" s="23" t="s">
        <v>60</v>
      </c>
      <c r="G16" s="26" t="s">
        <v>61</v>
      </c>
      <c r="H16" s="19">
        <v>160</v>
      </c>
      <c r="I16" s="19">
        <v>160</v>
      </c>
      <c r="J16" s="32">
        <v>2</v>
      </c>
      <c r="K16" s="32">
        <v>0</v>
      </c>
      <c r="L16" s="32">
        <v>2</v>
      </c>
      <c r="M16" s="36">
        <v>385</v>
      </c>
      <c r="N16" s="36">
        <v>1124</v>
      </c>
      <c r="O16" s="32">
        <v>12</v>
      </c>
      <c r="P16" s="32">
        <v>41</v>
      </c>
    </row>
    <row r="17" s="5" customFormat="1" ht="62" customHeight="1" spans="1:16">
      <c r="A17" s="16">
        <v>4</v>
      </c>
      <c r="B17" s="16" t="s">
        <v>48</v>
      </c>
      <c r="C17" s="17" t="s">
        <v>62</v>
      </c>
      <c r="D17" s="16" t="s">
        <v>63</v>
      </c>
      <c r="E17" s="16" t="s">
        <v>51</v>
      </c>
      <c r="F17" s="23" t="s">
        <v>64</v>
      </c>
      <c r="G17" s="23" t="s">
        <v>65</v>
      </c>
      <c r="H17" s="19">
        <v>15</v>
      </c>
      <c r="I17" s="19">
        <v>15</v>
      </c>
      <c r="J17" s="32">
        <v>1</v>
      </c>
      <c r="K17" s="32">
        <v>1</v>
      </c>
      <c r="L17" s="32">
        <v>1</v>
      </c>
      <c r="M17" s="36">
        <v>64</v>
      </c>
      <c r="N17" s="36">
        <v>251</v>
      </c>
      <c r="O17" s="32">
        <v>6</v>
      </c>
      <c r="P17" s="32">
        <v>23</v>
      </c>
    </row>
    <row r="18" s="6" customFormat="1" ht="145" customHeight="1" spans="1:16">
      <c r="A18" s="16">
        <v>5</v>
      </c>
      <c r="B18" s="16" t="s">
        <v>48</v>
      </c>
      <c r="C18" s="17" t="s">
        <v>62</v>
      </c>
      <c r="D18" s="16" t="s">
        <v>63</v>
      </c>
      <c r="E18" s="16" t="s">
        <v>51</v>
      </c>
      <c r="F18" s="23" t="s">
        <v>66</v>
      </c>
      <c r="G18" s="23" t="s">
        <v>67</v>
      </c>
      <c r="H18" s="19">
        <v>30</v>
      </c>
      <c r="I18" s="19">
        <v>30</v>
      </c>
      <c r="J18" s="32">
        <v>3</v>
      </c>
      <c r="K18" s="32">
        <v>3</v>
      </c>
      <c r="L18" s="32">
        <v>3</v>
      </c>
      <c r="M18" s="36">
        <v>439</v>
      </c>
      <c r="N18" s="36">
        <v>1809</v>
      </c>
      <c r="O18" s="32">
        <v>37</v>
      </c>
      <c r="P18" s="32">
        <v>121</v>
      </c>
    </row>
    <row r="19" s="5" customFormat="1" ht="32" customHeight="1" spans="1:16">
      <c r="A19" s="16"/>
      <c r="B19" s="28" t="s">
        <v>68</v>
      </c>
      <c r="C19" s="29"/>
      <c r="D19" s="29"/>
      <c r="E19" s="29"/>
      <c r="F19" s="30"/>
      <c r="G19" s="23"/>
      <c r="H19" s="24">
        <f>H6+H13</f>
        <v>1074</v>
      </c>
      <c r="I19" s="24">
        <f>I6+I13</f>
        <v>1074</v>
      </c>
      <c r="J19" s="32"/>
      <c r="K19" s="32"/>
      <c r="L19" s="32"/>
      <c r="M19" s="36"/>
      <c r="N19" s="36"/>
      <c r="O19" s="32"/>
      <c r="P19" s="32"/>
    </row>
  </sheetData>
  <mergeCells count="15">
    <mergeCell ref="A1:B1"/>
    <mergeCell ref="A2:P2"/>
    <mergeCell ref="A3:P3"/>
    <mergeCell ref="H4:I4"/>
    <mergeCell ref="J4:P4"/>
    <mergeCell ref="B6:F6"/>
    <mergeCell ref="B13:F13"/>
    <mergeCell ref="B19:F1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432638888888889" right="0.393055555555556" top="0.802777777777778" bottom="0.802777777777778" header="0.5" footer="0.5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楚雄州牟定县党政机关单位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1074万定稿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2020-05-29T02:59:00Z</dcterms:created>
  <dcterms:modified xsi:type="dcterms:W3CDTF">2023-08-04T08:36:53Z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7D9AB103DD0540AF84DA3B6A87340C06</vt:lpwstr>
  </property>
</Properties>
</file>