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定  稿" sheetId="11" r:id="rId1"/>
    <sheet name="Sheet5" sheetId="12" r:id="rId2"/>
    <sheet name="Sheet2" sheetId="6" r:id="rId3"/>
  </sheets>
  <definedNames>
    <definedName name="_xlnm.Print_Titles" localSheetId="0">'定  稿'!$1:$4</definedName>
  </definedNames>
  <calcPr calcId="144525"/>
</workbook>
</file>

<file path=xl/sharedStrings.xml><?xml version="1.0" encoding="utf-8"?>
<sst xmlns="http://schemas.openxmlformats.org/spreadsheetml/2006/main" count="162" uniqueCount="104">
  <si>
    <t>附件:                            牟定县2023年中央和省级财政衔接推进乡村振兴补助资金项目安排表</t>
  </si>
  <si>
    <t>编制单位：牟定县乡村振兴局                                                                         2023年2月6日</t>
  </si>
  <si>
    <t>序号</t>
  </si>
  <si>
    <t>项目主管单位</t>
  </si>
  <si>
    <t>项目建设单位</t>
  </si>
  <si>
    <t>项目建设地点</t>
  </si>
  <si>
    <t>项目类别</t>
  </si>
  <si>
    <t>项目名称</t>
  </si>
  <si>
    <t>项目主要建设内容</t>
  </si>
  <si>
    <t>项目投资安排计划（万元）</t>
  </si>
  <si>
    <t>资金用于脱贫对象情况</t>
  </si>
  <si>
    <t>合计</t>
  </si>
  <si>
    <t>中央财政衔接资金</t>
  </si>
  <si>
    <t>省级财政衔接资金</t>
  </si>
  <si>
    <t>行政村（个）</t>
  </si>
  <si>
    <t>其中贫困村（个）</t>
  </si>
  <si>
    <t>受益  小组（个）</t>
  </si>
  <si>
    <t>受益  农户（户）</t>
  </si>
  <si>
    <t>受益   人口（人）</t>
  </si>
  <si>
    <t>其中脱贫户（户）</t>
  </si>
  <si>
    <t>其中脱贫人口（人）</t>
  </si>
  <si>
    <t>一、产业发展项目</t>
  </si>
  <si>
    <t>县乡村振兴局</t>
  </si>
  <si>
    <t>共和镇人民政府</t>
  </si>
  <si>
    <t>中屯村委会</t>
  </si>
  <si>
    <t>产业发展</t>
  </si>
  <si>
    <t>共和镇中屯村委会大路上村肉牛专业养殖集中饲养点建设项目</t>
  </si>
  <si>
    <r>
      <rPr>
        <sz val="12"/>
        <rFont val="方正仿宋简体"/>
        <charset val="134"/>
      </rPr>
      <t>主要建设内容为：</t>
    </r>
    <r>
      <rPr>
        <sz val="12"/>
        <rFont val="Times New Roman"/>
        <charset val="134"/>
      </rPr>
      <t>1</t>
    </r>
    <r>
      <rPr>
        <sz val="12"/>
        <rFont val="方正仿宋简体"/>
        <charset val="134"/>
      </rPr>
      <t>、新建牧草饲料粉碎收储加工点</t>
    </r>
    <r>
      <rPr>
        <sz val="12"/>
        <rFont val="Times New Roman"/>
        <charset val="134"/>
      </rPr>
      <t>1</t>
    </r>
    <r>
      <rPr>
        <sz val="12"/>
        <rFont val="方正仿宋简体"/>
        <charset val="134"/>
      </rPr>
      <t>个</t>
    </r>
    <r>
      <rPr>
        <sz val="12"/>
        <rFont val="Times New Roman"/>
        <charset val="134"/>
      </rPr>
      <t>80m</t>
    </r>
    <r>
      <rPr>
        <vertAlign val="superscript"/>
        <sz val="12"/>
        <rFont val="Times New Roman"/>
        <charset val="134"/>
      </rPr>
      <t>2</t>
    </r>
    <r>
      <rPr>
        <sz val="12"/>
        <rFont val="方正仿宋简体"/>
        <charset val="134"/>
      </rPr>
      <t>（墙体采用红砖</t>
    </r>
    <r>
      <rPr>
        <sz val="12"/>
        <rFont val="Times New Roman"/>
        <charset val="134"/>
      </rPr>
      <t>24</t>
    </r>
    <r>
      <rPr>
        <sz val="12"/>
        <rFont val="方正仿宋简体"/>
        <charset val="134"/>
      </rPr>
      <t>墙支砌，含墙体内外立面粉白，屋顶采用彩钢板，屋两端墙体以上采用彩钢板封堵，棚顶高</t>
    </r>
    <r>
      <rPr>
        <sz val="12"/>
        <rFont val="Times New Roman"/>
        <charset val="134"/>
      </rPr>
      <t>6m</t>
    </r>
    <r>
      <rPr>
        <sz val="12"/>
        <rFont val="方正仿宋简体"/>
        <charset val="134"/>
      </rPr>
      <t>，棚缘高</t>
    </r>
    <r>
      <rPr>
        <sz val="12"/>
        <rFont val="Times New Roman"/>
        <charset val="134"/>
      </rPr>
      <t>4m</t>
    </r>
    <r>
      <rPr>
        <sz val="12"/>
        <rFont val="方正仿宋简体"/>
        <charset val="134"/>
      </rPr>
      <t>；室内</t>
    </r>
    <r>
      <rPr>
        <sz val="12"/>
        <rFont val="Times New Roman"/>
        <charset val="134"/>
      </rPr>
      <t>C20</t>
    </r>
    <r>
      <rPr>
        <sz val="12"/>
        <rFont val="方正仿宋简体"/>
        <charset val="134"/>
      </rPr>
      <t>砼硬化厚</t>
    </r>
    <r>
      <rPr>
        <sz val="12"/>
        <rFont val="Times New Roman"/>
        <charset val="134"/>
      </rPr>
      <t>0.2m</t>
    </r>
    <r>
      <rPr>
        <sz val="12"/>
        <rFont val="方正仿宋简体"/>
        <charset val="134"/>
      </rPr>
      <t>，含基础浇筑、门窗、水电及铡草机、圆草捆打捆包模机）。</t>
    </r>
    <r>
      <rPr>
        <sz val="12"/>
        <rFont val="Times New Roman"/>
        <charset val="134"/>
      </rPr>
      <t>2</t>
    </r>
    <r>
      <rPr>
        <sz val="12"/>
        <rFont val="方正仿宋简体"/>
        <charset val="134"/>
      </rPr>
      <t>、新建管理用房及兽医间</t>
    </r>
    <r>
      <rPr>
        <sz val="12"/>
        <rFont val="Times New Roman"/>
        <charset val="134"/>
      </rPr>
      <t>40m</t>
    </r>
    <r>
      <rPr>
        <vertAlign val="superscript"/>
        <sz val="12"/>
        <rFont val="Times New Roman"/>
        <charset val="134"/>
      </rPr>
      <t>2</t>
    </r>
    <r>
      <rPr>
        <sz val="12"/>
        <rFont val="方正仿宋简体"/>
        <charset val="134"/>
      </rPr>
      <t>。</t>
    </r>
    <r>
      <rPr>
        <sz val="12"/>
        <rFont val="Times New Roman"/>
        <charset val="134"/>
      </rPr>
      <t>3</t>
    </r>
    <r>
      <rPr>
        <sz val="12"/>
        <rFont val="方正仿宋简体"/>
        <charset val="134"/>
      </rPr>
      <t>、新建标准化肉牛养殖大棚</t>
    </r>
    <r>
      <rPr>
        <sz val="12"/>
        <rFont val="Times New Roman"/>
        <charset val="134"/>
      </rPr>
      <t>1</t>
    </r>
    <r>
      <rPr>
        <sz val="12"/>
        <rFont val="方正仿宋简体"/>
        <charset val="134"/>
      </rPr>
      <t>个（长</t>
    </r>
    <r>
      <rPr>
        <sz val="12"/>
        <rFont val="Times New Roman"/>
        <charset val="134"/>
      </rPr>
      <t>50m×</t>
    </r>
    <r>
      <rPr>
        <sz val="12"/>
        <rFont val="方正仿宋简体"/>
        <charset val="134"/>
      </rPr>
      <t>宽</t>
    </r>
    <r>
      <rPr>
        <sz val="12"/>
        <rFont val="Times New Roman"/>
        <charset val="134"/>
      </rPr>
      <t>11m</t>
    </r>
    <r>
      <rPr>
        <sz val="12"/>
        <rFont val="方正仿宋简体"/>
        <charset val="134"/>
      </rPr>
      <t>）。</t>
    </r>
    <r>
      <rPr>
        <sz val="12"/>
        <rFont val="Times New Roman"/>
        <charset val="134"/>
      </rPr>
      <t>4</t>
    </r>
    <r>
      <rPr>
        <sz val="12"/>
        <rFont val="方正仿宋简体"/>
        <charset val="134"/>
      </rPr>
      <t>、养殖厂场地基础平整（含基础开挖及回填）</t>
    </r>
    <r>
      <rPr>
        <sz val="12"/>
        <rFont val="Times New Roman"/>
        <charset val="134"/>
      </rPr>
      <t>600m</t>
    </r>
    <r>
      <rPr>
        <vertAlign val="superscript"/>
        <sz val="12"/>
        <rFont val="Times New Roman"/>
        <charset val="134"/>
      </rPr>
      <t>2</t>
    </r>
    <r>
      <rPr>
        <sz val="12"/>
        <rFont val="方正仿宋简体"/>
        <charset val="134"/>
      </rPr>
      <t>。</t>
    </r>
    <r>
      <rPr>
        <sz val="12"/>
        <rFont val="Times New Roman"/>
        <charset val="134"/>
      </rPr>
      <t>5</t>
    </r>
    <r>
      <rPr>
        <sz val="12"/>
        <rFont val="方正仿宋简体"/>
        <charset val="134"/>
      </rPr>
      <t>、新建堆粪池（长</t>
    </r>
    <r>
      <rPr>
        <sz val="12"/>
        <rFont val="Times New Roman"/>
        <charset val="134"/>
      </rPr>
      <t>5m</t>
    </r>
    <r>
      <rPr>
        <sz val="12"/>
        <rFont val="方正仿宋简体"/>
        <charset val="134"/>
      </rPr>
      <t>，宽</t>
    </r>
    <r>
      <rPr>
        <sz val="12"/>
        <rFont val="Times New Roman"/>
        <charset val="134"/>
      </rPr>
      <t>5m,</t>
    </r>
    <r>
      <rPr>
        <sz val="12"/>
        <rFont val="方正仿宋简体"/>
        <charset val="134"/>
      </rPr>
      <t>墙高</t>
    </r>
    <r>
      <rPr>
        <sz val="12"/>
        <rFont val="Times New Roman"/>
        <charset val="134"/>
      </rPr>
      <t>2m</t>
    </r>
    <r>
      <rPr>
        <sz val="12"/>
        <rFont val="方正仿宋简体"/>
        <charset val="134"/>
      </rPr>
      <t>）。</t>
    </r>
    <r>
      <rPr>
        <sz val="12"/>
        <rFont val="Times New Roman"/>
        <charset val="134"/>
      </rPr>
      <t>6</t>
    </r>
    <r>
      <rPr>
        <sz val="12"/>
        <rFont val="方正仿宋简体"/>
        <charset val="134"/>
      </rPr>
      <t>、新建</t>
    </r>
    <r>
      <rPr>
        <sz val="12"/>
        <rFont val="Times New Roman"/>
        <charset val="134"/>
      </rPr>
      <t>45m</t>
    </r>
    <r>
      <rPr>
        <vertAlign val="superscript"/>
        <sz val="12"/>
        <rFont val="Times New Roman"/>
        <charset val="134"/>
      </rPr>
      <t>3</t>
    </r>
    <r>
      <rPr>
        <sz val="12"/>
        <rFont val="方正仿宋简体"/>
        <charset val="134"/>
      </rPr>
      <t>厌氧发酵池（池壁</t>
    </r>
    <r>
      <rPr>
        <sz val="12"/>
        <rFont val="Times New Roman"/>
        <charset val="134"/>
      </rPr>
      <t>0.24m</t>
    </r>
    <r>
      <rPr>
        <sz val="12"/>
        <rFont val="方正仿宋简体"/>
        <charset val="134"/>
      </rPr>
      <t>厚红砖砌体，池底</t>
    </r>
    <r>
      <rPr>
        <sz val="12"/>
        <rFont val="Times New Roman"/>
        <charset val="134"/>
      </rPr>
      <t>C20</t>
    </r>
    <r>
      <rPr>
        <sz val="12"/>
        <rFont val="方正仿宋简体"/>
        <charset val="134"/>
      </rPr>
      <t>砼厚</t>
    </r>
    <r>
      <rPr>
        <sz val="12"/>
        <rFont val="Times New Roman"/>
        <charset val="134"/>
      </rPr>
      <t>0.2m,</t>
    </r>
    <r>
      <rPr>
        <sz val="12"/>
        <rFont val="方正仿宋简体"/>
        <charset val="134"/>
      </rPr>
      <t>池顶采用</t>
    </r>
    <r>
      <rPr>
        <sz val="12"/>
        <rFont val="Times New Roman"/>
        <charset val="134"/>
      </rPr>
      <t>C20</t>
    </r>
    <r>
      <rPr>
        <sz val="12"/>
        <rFont val="方正仿宋简体"/>
        <charset val="134"/>
      </rPr>
      <t>钢筋砼现浇，厚</t>
    </r>
    <r>
      <rPr>
        <sz val="12"/>
        <rFont val="Times New Roman"/>
        <charset val="134"/>
      </rPr>
      <t>0.14m</t>
    </r>
    <r>
      <rPr>
        <sz val="12"/>
        <rFont val="方正仿宋简体"/>
        <charset val="134"/>
      </rPr>
      <t>）。</t>
    </r>
    <r>
      <rPr>
        <sz val="12"/>
        <rFont val="Times New Roman"/>
        <charset val="134"/>
      </rPr>
      <t>7</t>
    </r>
    <r>
      <rPr>
        <sz val="12"/>
        <rFont val="方正仿宋简体"/>
        <charset val="134"/>
      </rPr>
      <t>、生产用水、电</t>
    </r>
    <r>
      <rPr>
        <sz val="12"/>
        <rFont val="Times New Roman"/>
        <charset val="134"/>
      </rPr>
      <t>1</t>
    </r>
    <r>
      <rPr>
        <sz val="12"/>
        <rFont val="方正仿宋简体"/>
        <charset val="134"/>
      </rPr>
      <t>项。</t>
    </r>
  </si>
  <si>
    <t>余丁村委会</t>
  </si>
  <si>
    <t>共和镇余丁村委会山垭口村肉牛专业养殖集中饲养点建设项目</t>
  </si>
  <si>
    <t>散花村委会</t>
  </si>
  <si>
    <t>共和镇散花村委会庄子村肉牛专业养殖集中饲养点建设项目</t>
  </si>
  <si>
    <r>
      <rPr>
        <sz val="12"/>
        <rFont val="方正仿宋简体"/>
        <charset val="134"/>
      </rPr>
      <t>主要建设内容为：</t>
    </r>
    <r>
      <rPr>
        <sz val="12"/>
        <rFont val="Times New Roman"/>
        <charset val="134"/>
      </rPr>
      <t>1</t>
    </r>
    <r>
      <rPr>
        <sz val="12"/>
        <rFont val="方正仿宋简体"/>
        <charset val="134"/>
      </rPr>
      <t>、新建牧草饲料粉碎收储加工点</t>
    </r>
    <r>
      <rPr>
        <sz val="12"/>
        <rFont val="Times New Roman"/>
        <charset val="134"/>
      </rPr>
      <t>1</t>
    </r>
    <r>
      <rPr>
        <sz val="12"/>
        <rFont val="方正仿宋简体"/>
        <charset val="134"/>
      </rPr>
      <t>个</t>
    </r>
    <r>
      <rPr>
        <sz val="12"/>
        <rFont val="Times New Roman"/>
        <charset val="134"/>
      </rPr>
      <t>80m2</t>
    </r>
    <r>
      <rPr>
        <sz val="12"/>
        <rFont val="方正仿宋简体"/>
        <charset val="134"/>
      </rPr>
      <t>（墙体采用红砖</t>
    </r>
    <r>
      <rPr>
        <sz val="12"/>
        <rFont val="Times New Roman"/>
        <charset val="134"/>
      </rPr>
      <t>24</t>
    </r>
    <r>
      <rPr>
        <sz val="12"/>
        <rFont val="方正仿宋简体"/>
        <charset val="134"/>
      </rPr>
      <t>墙支砌，含墙体内外立面粉白，屋顶采用彩钢板，屋两端墙体以上采用彩钢板封堵，棚顶高</t>
    </r>
    <r>
      <rPr>
        <sz val="12"/>
        <rFont val="Times New Roman"/>
        <charset val="134"/>
      </rPr>
      <t>6m</t>
    </r>
    <r>
      <rPr>
        <sz val="12"/>
        <rFont val="方正仿宋简体"/>
        <charset val="134"/>
      </rPr>
      <t>，棚缘高</t>
    </r>
    <r>
      <rPr>
        <sz val="12"/>
        <rFont val="Times New Roman"/>
        <charset val="134"/>
      </rPr>
      <t>4m</t>
    </r>
    <r>
      <rPr>
        <sz val="12"/>
        <rFont val="方正仿宋简体"/>
        <charset val="134"/>
      </rPr>
      <t>；室内</t>
    </r>
    <r>
      <rPr>
        <sz val="12"/>
        <rFont val="Times New Roman"/>
        <charset val="134"/>
      </rPr>
      <t>C20</t>
    </r>
    <r>
      <rPr>
        <sz val="12"/>
        <rFont val="方正仿宋简体"/>
        <charset val="134"/>
      </rPr>
      <t>砼硬化厚</t>
    </r>
    <r>
      <rPr>
        <sz val="12"/>
        <rFont val="Times New Roman"/>
        <charset val="134"/>
      </rPr>
      <t>0.2m</t>
    </r>
    <r>
      <rPr>
        <sz val="12"/>
        <rFont val="方正仿宋简体"/>
        <charset val="134"/>
      </rPr>
      <t>，含基础浇筑、门窗、水电及铡草机、圆草捆打捆包模机）。</t>
    </r>
    <r>
      <rPr>
        <sz val="12"/>
        <rFont val="Times New Roman"/>
        <charset val="134"/>
      </rPr>
      <t>2</t>
    </r>
    <r>
      <rPr>
        <sz val="12"/>
        <rFont val="方正仿宋简体"/>
        <charset val="134"/>
      </rPr>
      <t>、新建管理用房及兽医间</t>
    </r>
    <r>
      <rPr>
        <sz val="12"/>
        <rFont val="Times New Roman"/>
        <charset val="134"/>
      </rPr>
      <t>40m2</t>
    </r>
    <r>
      <rPr>
        <sz val="12"/>
        <rFont val="方正仿宋简体"/>
        <charset val="134"/>
      </rPr>
      <t>。</t>
    </r>
    <r>
      <rPr>
        <sz val="12"/>
        <rFont val="Times New Roman"/>
        <charset val="134"/>
      </rPr>
      <t>3</t>
    </r>
    <r>
      <rPr>
        <sz val="12"/>
        <rFont val="方正仿宋简体"/>
        <charset val="134"/>
      </rPr>
      <t>、新建标准化肉牛养殖大棚</t>
    </r>
    <r>
      <rPr>
        <sz val="12"/>
        <rFont val="Times New Roman"/>
        <charset val="134"/>
      </rPr>
      <t>1</t>
    </r>
    <r>
      <rPr>
        <sz val="12"/>
        <rFont val="方正仿宋简体"/>
        <charset val="134"/>
      </rPr>
      <t>个（长</t>
    </r>
    <r>
      <rPr>
        <sz val="12"/>
        <rFont val="Times New Roman"/>
        <charset val="134"/>
      </rPr>
      <t>50m×</t>
    </r>
    <r>
      <rPr>
        <sz val="12"/>
        <rFont val="方正仿宋简体"/>
        <charset val="134"/>
      </rPr>
      <t>宽</t>
    </r>
    <r>
      <rPr>
        <sz val="12"/>
        <rFont val="Times New Roman"/>
        <charset val="134"/>
      </rPr>
      <t>11m</t>
    </r>
    <r>
      <rPr>
        <sz val="12"/>
        <rFont val="方正仿宋简体"/>
        <charset val="134"/>
      </rPr>
      <t>）。</t>
    </r>
    <r>
      <rPr>
        <sz val="12"/>
        <rFont val="Times New Roman"/>
        <charset val="134"/>
      </rPr>
      <t>4</t>
    </r>
    <r>
      <rPr>
        <sz val="12"/>
        <rFont val="方正仿宋简体"/>
        <charset val="134"/>
      </rPr>
      <t>、养殖厂场地基础平整（含基础开挖及回填）</t>
    </r>
    <r>
      <rPr>
        <sz val="12"/>
        <rFont val="Times New Roman"/>
        <charset val="134"/>
      </rPr>
      <t>600m</t>
    </r>
    <r>
      <rPr>
        <vertAlign val="superscript"/>
        <sz val="12"/>
        <rFont val="Times New Roman"/>
        <charset val="134"/>
      </rPr>
      <t>2</t>
    </r>
    <r>
      <rPr>
        <sz val="12"/>
        <rFont val="方正仿宋简体"/>
        <charset val="134"/>
      </rPr>
      <t>。</t>
    </r>
    <r>
      <rPr>
        <sz val="12"/>
        <rFont val="Times New Roman"/>
        <charset val="134"/>
      </rPr>
      <t>5</t>
    </r>
    <r>
      <rPr>
        <sz val="12"/>
        <rFont val="方正仿宋简体"/>
        <charset val="134"/>
      </rPr>
      <t>、新建堆粪池（长</t>
    </r>
    <r>
      <rPr>
        <sz val="12"/>
        <rFont val="Times New Roman"/>
        <charset val="134"/>
      </rPr>
      <t>5m</t>
    </r>
    <r>
      <rPr>
        <sz val="12"/>
        <rFont val="方正仿宋简体"/>
        <charset val="134"/>
      </rPr>
      <t>，宽</t>
    </r>
    <r>
      <rPr>
        <sz val="12"/>
        <rFont val="Times New Roman"/>
        <charset val="134"/>
      </rPr>
      <t>5m,</t>
    </r>
    <r>
      <rPr>
        <sz val="12"/>
        <rFont val="方正仿宋简体"/>
        <charset val="134"/>
      </rPr>
      <t>墙高</t>
    </r>
    <r>
      <rPr>
        <sz val="12"/>
        <rFont val="Times New Roman"/>
        <charset val="134"/>
      </rPr>
      <t>2m</t>
    </r>
    <r>
      <rPr>
        <sz val="12"/>
        <rFont val="方正仿宋简体"/>
        <charset val="134"/>
      </rPr>
      <t>）。</t>
    </r>
    <r>
      <rPr>
        <sz val="12"/>
        <rFont val="Times New Roman"/>
        <charset val="134"/>
      </rPr>
      <t>6</t>
    </r>
    <r>
      <rPr>
        <sz val="12"/>
        <rFont val="方正仿宋简体"/>
        <charset val="134"/>
      </rPr>
      <t>、新建</t>
    </r>
    <r>
      <rPr>
        <sz val="12"/>
        <rFont val="Times New Roman"/>
        <charset val="134"/>
      </rPr>
      <t>45m</t>
    </r>
    <r>
      <rPr>
        <vertAlign val="superscript"/>
        <sz val="12"/>
        <rFont val="Times New Roman"/>
        <charset val="134"/>
      </rPr>
      <t>3</t>
    </r>
    <r>
      <rPr>
        <sz val="12"/>
        <rFont val="方正仿宋简体"/>
        <charset val="134"/>
      </rPr>
      <t>厌氧发酵池（池壁</t>
    </r>
    <r>
      <rPr>
        <sz val="12"/>
        <rFont val="Times New Roman"/>
        <charset val="134"/>
      </rPr>
      <t>0.24m</t>
    </r>
    <r>
      <rPr>
        <sz val="12"/>
        <rFont val="方正仿宋简体"/>
        <charset val="134"/>
      </rPr>
      <t>厚红砖砌体，池底</t>
    </r>
    <r>
      <rPr>
        <sz val="12"/>
        <rFont val="Times New Roman"/>
        <charset val="134"/>
      </rPr>
      <t>C20</t>
    </r>
    <r>
      <rPr>
        <sz val="12"/>
        <rFont val="方正仿宋简体"/>
        <charset val="134"/>
      </rPr>
      <t>砼厚</t>
    </r>
    <r>
      <rPr>
        <sz val="12"/>
        <rFont val="Times New Roman"/>
        <charset val="134"/>
      </rPr>
      <t>0.2m,</t>
    </r>
    <r>
      <rPr>
        <sz val="12"/>
        <rFont val="方正仿宋简体"/>
        <charset val="134"/>
      </rPr>
      <t>池顶采用</t>
    </r>
    <r>
      <rPr>
        <sz val="12"/>
        <rFont val="Times New Roman"/>
        <charset val="134"/>
      </rPr>
      <t>C20</t>
    </r>
    <r>
      <rPr>
        <sz val="12"/>
        <rFont val="方正仿宋简体"/>
        <charset val="134"/>
      </rPr>
      <t>钢筋砼现浇，厚</t>
    </r>
    <r>
      <rPr>
        <sz val="12"/>
        <rFont val="Times New Roman"/>
        <charset val="134"/>
      </rPr>
      <t>0.14m</t>
    </r>
    <r>
      <rPr>
        <sz val="12"/>
        <rFont val="方正仿宋简体"/>
        <charset val="134"/>
      </rPr>
      <t>）。</t>
    </r>
    <r>
      <rPr>
        <sz val="12"/>
        <rFont val="Times New Roman"/>
        <charset val="134"/>
      </rPr>
      <t>7</t>
    </r>
    <r>
      <rPr>
        <sz val="12"/>
        <rFont val="方正仿宋简体"/>
        <charset val="134"/>
      </rPr>
      <t>、生产用水、电</t>
    </r>
    <r>
      <rPr>
        <sz val="12"/>
        <rFont val="Times New Roman"/>
        <charset val="134"/>
      </rPr>
      <t>1</t>
    </r>
    <r>
      <rPr>
        <sz val="12"/>
        <rFont val="方正仿宋简体"/>
        <charset val="134"/>
      </rPr>
      <t>项。</t>
    </r>
  </si>
  <si>
    <t>新桥镇人民政府</t>
  </si>
  <si>
    <t>官河委会</t>
  </si>
  <si>
    <t>新桥镇官河村委会余家村肉牛专业养殖村集中饲养点建设项目</t>
  </si>
  <si>
    <t>主要建设内容为：1、新建100头肉牛育肥牛舍1个（地面硬化、排污沟槽、铝瓦屋顶，牛舍用钢管独立隔断、自动喂水设备、照明系统、6道的牛舍门、活动式防风帘）；2、购置9JGW-5全混合日粮搅拌机一台。</t>
  </si>
  <si>
    <t>新桥村委会</t>
  </si>
  <si>
    <t>新桥镇新桥村清水河村肉牛专业养殖村集中饲养点建设项目</t>
  </si>
  <si>
    <t>主要建设内容为：1、新建50头肉牛育肥牛舍1个（地面硬化、排污沟槽、铝瓦屋顶，牛舍用钢管独立隔断、自动喂水设备、照明系统、6道的牛舍门、活动式防风帘）；2、新建20头母牛养殖牛舍1个（地面硬化、排污沟槽、铝瓦屋顶、自动喂水设备、照明系统、6道牛舍门、活动式防风帘）；3、新建污水处理池1个；4、150m排污沟建设；5、购置铡草（揉搓）机一台；6、圆草捆打捆包模机一台、饲料加工配套设备（空压机及其他辅材）；7、路面硬化（堆粪场地、青草饲料堆放场）</t>
  </si>
  <si>
    <t>长冲村委会</t>
  </si>
  <si>
    <t>新桥镇长冲村委会迤西冲村肉牛专业养殖村集中饲养点建设项目</t>
  </si>
  <si>
    <t>主要建设内容为：1、新建50头肉牛育肥牛舍（地面硬化、排污沟槽、铝瓦屋顶，牛舍用钢管独立隔断、自动喂水设备、照明系统、6道的牛舍门、活动式防风帘）；2、新建20头母牛养殖牛舍（地面硬化、排污沟槽、铝瓦屋顶、自动喂水设备、照明系统、6道牛舍门、活动式防风帘）；3、新建污水处理池1个；4、160m排污沟建设；5、供水管网架设400m；6、购置铡草（揉搓）机一台、圆草捆打捆包模机一台、饲料加工配套设备（空压机及其他辅材）；7、场区供电线路建设260m；8、路面硬化（堆粪场地、青草饲料堆放场）</t>
  </si>
  <si>
    <t>江坡镇人民政府</t>
  </si>
  <si>
    <t>民乐村委会</t>
  </si>
  <si>
    <t>江坡镇民乐村委会彝邹村肉牛专业养殖集中饲养点建设项目</t>
  </si>
  <si>
    <r>
      <rPr>
        <sz val="12"/>
        <rFont val="方正仿宋简体"/>
        <charset val="134"/>
      </rPr>
      <t>主要建设内容为：1、建设厩舍150</t>
    </r>
    <r>
      <rPr>
        <sz val="12"/>
        <rFont val="宋体"/>
        <charset val="134"/>
      </rPr>
      <t>㎡</t>
    </r>
    <r>
      <rPr>
        <sz val="12"/>
        <rFont val="方正仿宋简体"/>
        <charset val="134"/>
      </rPr>
      <t>；2、建设青储饲料加工房80</t>
    </r>
    <r>
      <rPr>
        <sz val="12"/>
        <rFont val="宋体"/>
        <charset val="134"/>
      </rPr>
      <t>㎡</t>
    </r>
    <r>
      <rPr>
        <sz val="12"/>
        <rFont val="方正仿宋简体"/>
        <charset val="134"/>
      </rPr>
      <t>；3、建设青贮池100m</t>
    </r>
    <r>
      <rPr>
        <sz val="12"/>
        <rFont val="Times New Roman"/>
        <charset val="134"/>
      </rPr>
      <t>³</t>
    </r>
    <r>
      <rPr>
        <sz val="12"/>
        <rFont val="方正仿宋简体"/>
        <charset val="134"/>
      </rPr>
      <t>；4、建设堆粪池100m</t>
    </r>
    <r>
      <rPr>
        <sz val="12"/>
        <rFont val="Times New Roman"/>
        <charset val="134"/>
      </rPr>
      <t>³</t>
    </r>
    <r>
      <rPr>
        <sz val="12"/>
        <rFont val="方正仿宋简体"/>
        <charset val="134"/>
      </rPr>
      <t>；5、建设污水处理池（1个）50m</t>
    </r>
    <r>
      <rPr>
        <sz val="12"/>
        <rFont val="Times New Roman"/>
        <charset val="134"/>
      </rPr>
      <t>³</t>
    </r>
    <r>
      <rPr>
        <sz val="12"/>
        <rFont val="方正仿宋简体"/>
        <charset val="134"/>
      </rPr>
      <t>；6、新建排污沟350m、供水管网850m、供电线路150m；7、购置铡草（揉搓）机、圆草捆打捆包模机各1套及机电设备1套；8、浇筑进厂道路80m。</t>
    </r>
  </si>
  <si>
    <t>高平村委会</t>
  </si>
  <si>
    <t>江坡镇高平村委会杜家村肉牛专业养殖集中饲养点建设项目</t>
  </si>
  <si>
    <r>
      <rPr>
        <sz val="12"/>
        <rFont val="方正仿宋简体"/>
        <charset val="134"/>
      </rPr>
      <t>主要建设内容为：1、建设厩舍100</t>
    </r>
    <r>
      <rPr>
        <sz val="12"/>
        <rFont val="宋体"/>
        <charset val="134"/>
      </rPr>
      <t>㎡</t>
    </r>
    <r>
      <rPr>
        <sz val="12"/>
        <rFont val="方正仿宋简体"/>
        <charset val="134"/>
      </rPr>
      <t>；2、建设青储饲料加工房80</t>
    </r>
    <r>
      <rPr>
        <sz val="12"/>
        <rFont val="宋体"/>
        <charset val="134"/>
      </rPr>
      <t>㎡</t>
    </r>
    <r>
      <rPr>
        <sz val="12"/>
        <rFont val="方正仿宋简体"/>
        <charset val="134"/>
      </rPr>
      <t>；3、建设青贮池80m</t>
    </r>
    <r>
      <rPr>
        <sz val="12"/>
        <rFont val="Times New Roman"/>
        <charset val="134"/>
      </rPr>
      <t>³</t>
    </r>
    <r>
      <rPr>
        <sz val="12"/>
        <rFont val="方正仿宋简体"/>
        <charset val="134"/>
      </rPr>
      <t>；4、建设堆粪池100m</t>
    </r>
    <r>
      <rPr>
        <sz val="12"/>
        <rFont val="Times New Roman"/>
        <charset val="134"/>
      </rPr>
      <t>³</t>
    </r>
    <r>
      <rPr>
        <sz val="12"/>
        <rFont val="方正仿宋简体"/>
        <charset val="134"/>
      </rPr>
      <t>；5、建设污水处理池（1个）30m</t>
    </r>
    <r>
      <rPr>
        <sz val="12"/>
        <rFont val="Times New Roman"/>
        <charset val="134"/>
      </rPr>
      <t>³</t>
    </r>
    <r>
      <rPr>
        <sz val="12"/>
        <rFont val="方正仿宋简体"/>
        <charset val="134"/>
      </rPr>
      <t>；6、新建排污沟120m、供水管网520m、供电线路200m；7、购置铡草（揉搓）机、圆草捆打捆包模机各1套及机电设备1套。</t>
    </r>
  </si>
  <si>
    <t>米村村委会</t>
  </si>
  <si>
    <t>江坡镇米村村委会下米村肉牛专业养殖集中饲养点建设项目</t>
  </si>
  <si>
    <r>
      <rPr>
        <sz val="12"/>
        <rFont val="方正仿宋简体"/>
        <charset val="134"/>
      </rPr>
      <t>主要建设内容为：1、建设厩舍220</t>
    </r>
    <r>
      <rPr>
        <sz val="12"/>
        <rFont val="宋体"/>
        <charset val="134"/>
      </rPr>
      <t>㎡</t>
    </r>
    <r>
      <rPr>
        <sz val="12"/>
        <rFont val="方正仿宋简体"/>
        <charset val="134"/>
      </rPr>
      <t>；2、建设青储饲料加工房80</t>
    </r>
    <r>
      <rPr>
        <sz val="12"/>
        <rFont val="宋体"/>
        <charset val="134"/>
      </rPr>
      <t>㎡</t>
    </r>
    <r>
      <rPr>
        <sz val="12"/>
        <rFont val="方正仿宋简体"/>
        <charset val="134"/>
      </rPr>
      <t>；3、建设青贮池100m</t>
    </r>
    <r>
      <rPr>
        <sz val="12"/>
        <rFont val="Times New Roman"/>
        <charset val="134"/>
      </rPr>
      <t>³</t>
    </r>
    <r>
      <rPr>
        <sz val="12"/>
        <rFont val="方正仿宋简体"/>
        <charset val="134"/>
      </rPr>
      <t>；4、建设堆粪池100m</t>
    </r>
    <r>
      <rPr>
        <sz val="12"/>
        <rFont val="Times New Roman"/>
        <charset val="134"/>
      </rPr>
      <t>³</t>
    </r>
    <r>
      <rPr>
        <sz val="12"/>
        <rFont val="方正仿宋简体"/>
        <charset val="134"/>
      </rPr>
      <t>；5、建设污水处理池（1个）30m</t>
    </r>
    <r>
      <rPr>
        <sz val="12"/>
        <rFont val="Times New Roman"/>
        <charset val="134"/>
      </rPr>
      <t>³</t>
    </r>
    <r>
      <rPr>
        <sz val="12"/>
        <rFont val="方正仿宋简体"/>
        <charset val="134"/>
      </rPr>
      <t>；6、新建排污沟120m、供水管网150m、供电线路150m；7、购置铡草（揉搓）机、圆草捆打捆包模机各1套及机电设备1套。</t>
    </r>
  </si>
  <si>
    <t>凤屯镇政府</t>
  </si>
  <si>
    <t>飒马场委会</t>
  </si>
  <si>
    <t>凤屯镇飒马场村委会肉牛专业养殖集中饲养点建设项目</t>
  </si>
  <si>
    <r>
      <rPr>
        <sz val="12"/>
        <rFont val="方正仿宋简体"/>
        <charset val="134"/>
      </rPr>
      <t>主要建设内容为：1、新建牧草饲料粉碎收储加工点1个50m</t>
    </r>
    <r>
      <rPr>
        <vertAlign val="superscript"/>
        <sz val="12"/>
        <rFont val="方正仿宋简体"/>
        <charset val="134"/>
      </rPr>
      <t>2</t>
    </r>
    <r>
      <rPr>
        <sz val="12"/>
        <rFont val="方正仿宋简体"/>
        <charset val="134"/>
      </rPr>
      <t>；2、购置铡草机、圆草捆打捆包模机各1套；3、新建管理用房及兽医间30m</t>
    </r>
    <r>
      <rPr>
        <vertAlign val="superscript"/>
        <sz val="12"/>
        <rFont val="方正仿宋简体"/>
        <charset val="134"/>
      </rPr>
      <t>2</t>
    </r>
    <r>
      <rPr>
        <sz val="12"/>
        <rFont val="方正仿宋简体"/>
        <charset val="134"/>
      </rPr>
      <t>；4、新建标准化肉牛养殖大棚352m</t>
    </r>
    <r>
      <rPr>
        <vertAlign val="superscript"/>
        <sz val="12"/>
        <rFont val="方正仿宋简体"/>
        <charset val="134"/>
      </rPr>
      <t>2</t>
    </r>
    <r>
      <rPr>
        <sz val="12"/>
        <rFont val="方正仿宋简体"/>
        <charset val="134"/>
      </rPr>
      <t>；5、新建堆粪池、厌氧发酵池各1座。</t>
    </r>
  </si>
  <si>
    <t>牌坊委会</t>
  </si>
  <si>
    <t>凤屯镇牌坊村委会肉牛专业养殖集中饲养点建设项目</t>
  </si>
  <si>
    <t>龙丰委会</t>
  </si>
  <si>
    <t>凤屯镇龙丰村委会肉牛专业养殖集中饲养点建设项目</t>
  </si>
  <si>
    <r>
      <rPr>
        <sz val="12"/>
        <rFont val="方正仿宋简体"/>
        <charset val="134"/>
      </rPr>
      <t>主要建设内容为：1、新建牧草饲料粉碎收储加工点1个50m</t>
    </r>
    <r>
      <rPr>
        <vertAlign val="superscript"/>
        <sz val="12"/>
        <rFont val="方正仿宋简体"/>
        <charset val="134"/>
      </rPr>
      <t>2</t>
    </r>
    <r>
      <rPr>
        <sz val="12"/>
        <rFont val="方正仿宋简体"/>
        <charset val="134"/>
      </rPr>
      <t>；2、购置铡草机、圆草捆打捆包模机各1套；3、新建标准化肉牛养殖大棚352m</t>
    </r>
    <r>
      <rPr>
        <vertAlign val="superscript"/>
        <sz val="12"/>
        <rFont val="方正仿宋简体"/>
        <charset val="134"/>
      </rPr>
      <t>2</t>
    </r>
    <r>
      <rPr>
        <sz val="12"/>
        <rFont val="方正仿宋简体"/>
        <charset val="134"/>
      </rPr>
      <t>；4、新建堆粪池、厌氧发酵池各1座。</t>
    </r>
  </si>
  <si>
    <r>
      <rPr>
        <sz val="12"/>
        <rFont val="方正仿宋简体"/>
        <charset val="134"/>
      </rPr>
      <t>县乡村振兴局</t>
    </r>
  </si>
  <si>
    <t>蟠猫乡乡政府</t>
  </si>
  <si>
    <t>联丰村委会</t>
  </si>
  <si>
    <r>
      <rPr>
        <sz val="12"/>
        <rFont val="方正仿宋简体"/>
        <charset val="134"/>
      </rPr>
      <t>产业发展</t>
    </r>
  </si>
  <si>
    <t>蟠猫乡联丰村委会河底村肉牛专业养殖村集中饲养点建设项目</t>
  </si>
  <si>
    <t>主要建设内容为：1、新建养殖房296.8m2；2、安装自动喂水设备16套;3、安装DN25mm热镀锌钢管（用于厂房内自动喂水设备供水）70m；安装DN40mm热镀锌钢管（用于厂房外供水主管架设）75m；架设供电线路。</t>
  </si>
  <si>
    <t>龙泉村委会</t>
  </si>
  <si>
    <t>蟠猫乡龙泉村委会普家村肉牛专业养殖村集中饲养点建设项目</t>
  </si>
  <si>
    <t>主要建设内容为：1、新建养殖房222.26m2；2、安装自动喂水设备12套;3、安装DN25mm热镀锌钢管（用于厂房内自动喂水设备供水）60m；安装DN40mm热镀锌钢管（用于厂房外供水主管架设）60m；架设供电线路。</t>
  </si>
  <si>
    <t>碑厅村委会</t>
  </si>
  <si>
    <t>蟠猫乡碑厅村委会下新村肉牛专业养殖村集中饲养点建设项目</t>
  </si>
  <si>
    <t>蟠猫乡政府</t>
  </si>
  <si>
    <t>蟠猫乡</t>
  </si>
  <si>
    <t>蟠猫乡肉牛专业养殖村集中饲养点建设项目</t>
  </si>
  <si>
    <t>新建饲草加工厂房120㎡，购置铡草（揉搓）机3台，圆草捆打捆包模机3台饲料加工配套设备（空压机及其他辅材）3套。</t>
  </si>
  <si>
    <t>牟定县乡村振兴局</t>
  </si>
  <si>
    <t>戌街乡政府</t>
  </si>
  <si>
    <t>白沙村委会</t>
  </si>
  <si>
    <t>戌街乡白沙村委会堂门前村肉牛养殖集中饲养点圈舍改扩建项目</t>
  </si>
  <si>
    <r>
      <rPr>
        <sz val="12"/>
        <color theme="1"/>
        <rFont val="方正仿宋简体"/>
        <charset val="134"/>
      </rPr>
      <t>主要建设内容：</t>
    </r>
    <r>
      <rPr>
        <sz val="12"/>
        <color theme="1"/>
        <rFont val="Times New Roman"/>
        <charset val="134"/>
      </rPr>
      <t>1.</t>
    </r>
    <r>
      <rPr>
        <sz val="12"/>
        <color theme="1"/>
        <rFont val="方正仿宋简体"/>
        <charset val="134"/>
      </rPr>
      <t>养殖厂房提升改造建设：厂房原隔墙拆除</t>
    </r>
    <r>
      <rPr>
        <sz val="12"/>
        <color theme="1"/>
        <rFont val="Times New Roman"/>
        <charset val="134"/>
      </rPr>
      <t>56</t>
    </r>
    <r>
      <rPr>
        <sz val="12"/>
        <color theme="1"/>
        <rFont val="方正仿宋简体"/>
        <charset val="134"/>
      </rPr>
      <t>堵（含人工拆除、外运）；厂房原隔墙拆除</t>
    </r>
    <r>
      <rPr>
        <sz val="12"/>
        <color theme="1"/>
        <rFont val="Times New Roman"/>
        <charset val="134"/>
      </rPr>
      <t>2</t>
    </r>
    <r>
      <rPr>
        <sz val="12"/>
        <color theme="1"/>
        <rFont val="方正仿宋简体"/>
        <charset val="134"/>
      </rPr>
      <t>堵（含外运）；厂房原外墙拆除</t>
    </r>
    <r>
      <rPr>
        <sz val="12"/>
        <color theme="1"/>
        <rFont val="Times New Roman"/>
        <charset val="134"/>
      </rPr>
      <t>4</t>
    </r>
    <r>
      <rPr>
        <sz val="12"/>
        <color theme="1"/>
        <rFont val="方正仿宋简体"/>
        <charset val="134"/>
      </rPr>
      <t>堵；大门拆除</t>
    </r>
    <r>
      <rPr>
        <sz val="12"/>
        <color theme="1"/>
        <rFont val="Times New Roman"/>
        <charset val="134"/>
      </rPr>
      <t>4</t>
    </r>
    <r>
      <rPr>
        <sz val="12"/>
        <color theme="1"/>
        <rFont val="方正仿宋简体"/>
        <charset val="134"/>
      </rPr>
      <t>道；</t>
    </r>
    <r>
      <rPr>
        <sz val="12"/>
        <color theme="1"/>
        <rFont val="Times New Roman"/>
        <charset val="134"/>
      </rPr>
      <t>2.</t>
    </r>
    <r>
      <rPr>
        <sz val="12"/>
        <color theme="1"/>
        <rFont val="方正仿宋简体"/>
        <charset val="134"/>
      </rPr>
      <t>养殖栏建设：肉牛养殖栏建设</t>
    </r>
    <r>
      <rPr>
        <sz val="12"/>
        <color theme="1"/>
        <rFont val="Times New Roman"/>
        <charset val="134"/>
      </rPr>
      <t>96</t>
    </r>
    <r>
      <rPr>
        <sz val="12"/>
        <color theme="1"/>
        <rFont val="方正仿宋简体"/>
        <charset val="134"/>
      </rPr>
      <t>个活动饲养栏；母牛养殖栏建设</t>
    </r>
    <r>
      <rPr>
        <sz val="12"/>
        <color theme="1"/>
        <rFont val="Times New Roman"/>
        <charset val="134"/>
      </rPr>
      <t>10</t>
    </r>
    <r>
      <rPr>
        <sz val="12"/>
        <color theme="1"/>
        <rFont val="方正仿宋简体"/>
        <charset val="134"/>
      </rPr>
      <t>个活动饲养栏；</t>
    </r>
    <r>
      <rPr>
        <sz val="12"/>
        <color theme="1"/>
        <rFont val="Times New Roman"/>
        <charset val="134"/>
      </rPr>
      <t>3.</t>
    </r>
    <r>
      <rPr>
        <sz val="12"/>
        <color theme="1"/>
        <rFont val="方正仿宋简体"/>
        <charset val="134"/>
      </rPr>
      <t>排污沟建设：肉牛养殖区</t>
    </r>
    <r>
      <rPr>
        <sz val="12"/>
        <color theme="1"/>
        <rFont val="Times New Roman"/>
        <charset val="134"/>
      </rPr>
      <t>C20</t>
    </r>
    <r>
      <rPr>
        <sz val="12"/>
        <color theme="1"/>
        <rFont val="方正仿宋简体"/>
        <charset val="134"/>
      </rPr>
      <t>砼排污沟浇筑</t>
    </r>
    <r>
      <rPr>
        <sz val="12"/>
        <color theme="1"/>
        <rFont val="Times New Roman"/>
        <charset val="134"/>
      </rPr>
      <t>116</t>
    </r>
    <r>
      <rPr>
        <sz val="12"/>
        <color theme="1"/>
        <rFont val="方正仿宋简体"/>
        <charset val="134"/>
      </rPr>
      <t>米，</t>
    </r>
    <r>
      <rPr>
        <sz val="12"/>
        <color theme="1"/>
        <rFont val="Times New Roman"/>
        <charset val="134"/>
      </rPr>
      <t>C20</t>
    </r>
    <r>
      <rPr>
        <sz val="12"/>
        <color theme="1"/>
        <rFont val="方正仿宋简体"/>
        <charset val="134"/>
      </rPr>
      <t>砼主排污沟浇筑</t>
    </r>
    <r>
      <rPr>
        <sz val="12"/>
        <color theme="1"/>
        <rFont val="Times New Roman"/>
        <charset val="134"/>
      </rPr>
      <t>70</t>
    </r>
    <r>
      <rPr>
        <sz val="12"/>
        <color theme="1"/>
        <rFont val="方正仿宋简体"/>
        <charset val="134"/>
      </rPr>
      <t>米；</t>
    </r>
    <r>
      <rPr>
        <sz val="12"/>
        <color theme="1"/>
        <rFont val="Times New Roman"/>
        <charset val="134"/>
      </rPr>
      <t>4.C20</t>
    </r>
    <r>
      <rPr>
        <sz val="12"/>
        <color theme="1"/>
        <rFont val="方正仿宋简体"/>
        <charset val="134"/>
      </rPr>
      <t>砼主排污沟盖板制安</t>
    </r>
    <r>
      <rPr>
        <sz val="12"/>
        <color theme="1"/>
        <rFont val="Times New Roman"/>
        <charset val="134"/>
      </rPr>
      <t>70</t>
    </r>
    <r>
      <rPr>
        <sz val="12"/>
        <color theme="1"/>
        <rFont val="方正仿宋简体"/>
        <charset val="134"/>
      </rPr>
      <t>米；</t>
    </r>
    <r>
      <rPr>
        <sz val="12"/>
        <color theme="1"/>
        <rFont val="Times New Roman"/>
        <charset val="134"/>
      </rPr>
      <t>5.</t>
    </r>
    <r>
      <rPr>
        <sz val="12"/>
        <color theme="1"/>
        <rFont val="方正仿宋简体"/>
        <charset val="134"/>
      </rPr>
      <t>自动喂水设备及供水管网安装：安装自动喂水设备</t>
    </r>
    <r>
      <rPr>
        <sz val="12"/>
        <color theme="1"/>
        <rFont val="Times New Roman"/>
        <charset val="134"/>
      </rPr>
      <t>116</t>
    </r>
    <r>
      <rPr>
        <sz val="12"/>
        <color theme="1"/>
        <rFont val="方正仿宋简体"/>
        <charset val="134"/>
      </rPr>
      <t>套，架设供水</t>
    </r>
    <r>
      <rPr>
        <sz val="12"/>
        <color theme="1"/>
        <rFont val="Times New Roman"/>
        <charset val="134"/>
      </rPr>
      <t>DN25</t>
    </r>
    <r>
      <rPr>
        <sz val="12"/>
        <color theme="1"/>
        <rFont val="方正仿宋简体"/>
        <charset val="134"/>
      </rPr>
      <t>毫米热镀锌钢管</t>
    </r>
    <r>
      <rPr>
        <sz val="12"/>
        <color theme="1"/>
        <rFont val="Times New Roman"/>
        <charset val="134"/>
      </rPr>
      <t>116</t>
    </r>
    <r>
      <rPr>
        <sz val="12"/>
        <color theme="1"/>
        <rFont val="方正仿宋简体"/>
        <charset val="134"/>
      </rPr>
      <t>米，架设供水</t>
    </r>
    <r>
      <rPr>
        <sz val="12"/>
        <color theme="1"/>
        <rFont val="Times New Roman"/>
        <charset val="134"/>
      </rPr>
      <t>DN40</t>
    </r>
    <r>
      <rPr>
        <sz val="12"/>
        <color theme="1"/>
        <rFont val="方正仿宋简体"/>
        <charset val="134"/>
      </rPr>
      <t>毫米热镀锌钢管</t>
    </r>
    <r>
      <rPr>
        <sz val="12"/>
        <color theme="1"/>
        <rFont val="Times New Roman"/>
        <charset val="134"/>
      </rPr>
      <t>70</t>
    </r>
    <r>
      <rPr>
        <sz val="12"/>
        <color theme="1"/>
        <rFont val="方正仿宋简体"/>
        <charset val="134"/>
      </rPr>
      <t>米；</t>
    </r>
    <r>
      <rPr>
        <sz val="12"/>
        <color theme="1"/>
        <rFont val="Times New Roman"/>
        <charset val="134"/>
      </rPr>
      <t>6.</t>
    </r>
    <r>
      <rPr>
        <sz val="12"/>
        <color theme="1"/>
        <rFont val="方正仿宋简体"/>
        <charset val="134"/>
      </rPr>
      <t>新建</t>
    </r>
    <r>
      <rPr>
        <sz val="12"/>
        <color theme="1"/>
        <rFont val="Times New Roman"/>
        <charset val="134"/>
      </rPr>
      <t>C20</t>
    </r>
    <r>
      <rPr>
        <sz val="12"/>
        <color theme="1"/>
        <rFont val="方正仿宋简体"/>
        <charset val="134"/>
      </rPr>
      <t>砼标准化三仓室氧化池</t>
    </r>
    <r>
      <rPr>
        <sz val="12"/>
        <color theme="1"/>
        <rFont val="Times New Roman"/>
        <charset val="134"/>
      </rPr>
      <t>144</t>
    </r>
    <r>
      <rPr>
        <sz val="12"/>
        <color theme="1"/>
        <rFont val="方正仿宋简体"/>
        <charset val="134"/>
      </rPr>
      <t>立方米一个；</t>
    </r>
    <r>
      <rPr>
        <sz val="12"/>
        <color theme="1"/>
        <rFont val="Times New Roman"/>
        <charset val="134"/>
      </rPr>
      <t>7.</t>
    </r>
    <r>
      <rPr>
        <sz val="12"/>
        <color theme="1"/>
        <rFont val="方正仿宋简体"/>
        <charset val="134"/>
      </rPr>
      <t>青储饲料池及饲料加工房建设：新建青储饲料房</t>
    </r>
    <r>
      <rPr>
        <sz val="12"/>
        <color theme="1"/>
        <rFont val="Times New Roman"/>
        <charset val="134"/>
      </rPr>
      <t>2</t>
    </r>
    <r>
      <rPr>
        <sz val="12"/>
        <color theme="1"/>
        <rFont val="方正仿宋简体"/>
        <charset val="134"/>
      </rPr>
      <t>间</t>
    </r>
    <r>
      <rPr>
        <sz val="12"/>
        <color theme="1"/>
        <rFont val="Times New Roman"/>
        <charset val="134"/>
      </rPr>
      <t>80</t>
    </r>
    <r>
      <rPr>
        <sz val="12"/>
        <color theme="1"/>
        <rFont val="方正仿宋简体"/>
        <charset val="134"/>
      </rPr>
      <t>平方米；新建饲料加工房</t>
    </r>
    <r>
      <rPr>
        <sz val="12"/>
        <color theme="1"/>
        <rFont val="Times New Roman"/>
        <charset val="134"/>
      </rPr>
      <t>1</t>
    </r>
    <r>
      <rPr>
        <sz val="12"/>
        <color theme="1"/>
        <rFont val="方正仿宋简体"/>
        <charset val="134"/>
      </rPr>
      <t>间</t>
    </r>
    <r>
      <rPr>
        <sz val="12"/>
        <color theme="1"/>
        <rFont val="Times New Roman"/>
        <charset val="134"/>
      </rPr>
      <t>80</t>
    </r>
    <r>
      <rPr>
        <sz val="12"/>
        <color theme="1"/>
        <rFont val="方正仿宋简体"/>
        <charset val="134"/>
      </rPr>
      <t>平方米；</t>
    </r>
    <r>
      <rPr>
        <sz val="12"/>
        <color theme="1"/>
        <rFont val="Times New Roman"/>
        <charset val="134"/>
      </rPr>
      <t>8.</t>
    </r>
    <r>
      <rPr>
        <sz val="12"/>
        <color theme="1"/>
        <rFont val="方正仿宋简体"/>
        <charset val="134"/>
      </rPr>
      <t>购置铡草（揉搓）机</t>
    </r>
    <r>
      <rPr>
        <sz val="12"/>
        <color theme="1"/>
        <rFont val="Times New Roman"/>
        <charset val="134"/>
      </rPr>
      <t>1</t>
    </r>
    <r>
      <rPr>
        <sz val="12"/>
        <color theme="1"/>
        <rFont val="方正仿宋简体"/>
        <charset val="134"/>
      </rPr>
      <t>台，饲料加工配套设备（空压机及其他辅材）</t>
    </r>
    <r>
      <rPr>
        <sz val="12"/>
        <color theme="1"/>
        <rFont val="Times New Roman"/>
        <charset val="134"/>
      </rPr>
      <t>1</t>
    </r>
    <r>
      <rPr>
        <sz val="12"/>
        <color theme="1"/>
        <rFont val="方正仿宋简体"/>
        <charset val="134"/>
      </rPr>
      <t>项，圆草捆打捆包模机</t>
    </r>
    <r>
      <rPr>
        <sz val="12"/>
        <color theme="1"/>
        <rFont val="Times New Roman"/>
        <charset val="134"/>
      </rPr>
      <t>1</t>
    </r>
    <r>
      <rPr>
        <sz val="12"/>
        <color theme="1"/>
        <rFont val="方正仿宋简体"/>
        <charset val="134"/>
      </rPr>
      <t>台；</t>
    </r>
    <r>
      <rPr>
        <sz val="12"/>
        <color theme="1"/>
        <rFont val="Times New Roman"/>
        <charset val="134"/>
      </rPr>
      <t>9.</t>
    </r>
    <r>
      <rPr>
        <sz val="12"/>
        <color theme="1"/>
        <rFont val="方正仿宋简体"/>
        <charset val="134"/>
      </rPr>
      <t>项目管理费</t>
    </r>
    <r>
      <rPr>
        <sz val="12"/>
        <color theme="1"/>
        <rFont val="Times New Roman"/>
        <charset val="134"/>
      </rPr>
      <t>1</t>
    </r>
    <r>
      <rPr>
        <sz val="12"/>
        <color theme="1"/>
        <rFont val="方正仿宋简体"/>
        <charset val="134"/>
      </rPr>
      <t>项。</t>
    </r>
  </si>
  <si>
    <t>戌街村委会</t>
  </si>
  <si>
    <t>牟定县戌街乡戌街村委会新房子村肉牛专业养殖村集中饲养点建设项目</t>
  </si>
  <si>
    <r>
      <rPr>
        <sz val="12"/>
        <color theme="1"/>
        <rFont val="方正仿宋简体"/>
        <charset val="134"/>
      </rPr>
      <t>主要建设内容：</t>
    </r>
    <r>
      <rPr>
        <sz val="12"/>
        <color theme="1"/>
        <rFont val="Times New Roman"/>
        <charset val="134"/>
      </rPr>
      <t>1.</t>
    </r>
    <r>
      <rPr>
        <sz val="12"/>
        <color theme="1"/>
        <rFont val="方正仿宋简体"/>
        <charset val="134"/>
      </rPr>
      <t>厂区场地平整</t>
    </r>
    <r>
      <rPr>
        <sz val="12"/>
        <color theme="1"/>
        <rFont val="Times New Roman"/>
        <charset val="134"/>
      </rPr>
      <t>843.6</t>
    </r>
    <r>
      <rPr>
        <sz val="12"/>
        <color theme="1"/>
        <rFont val="方正仿宋简体"/>
        <charset val="134"/>
      </rPr>
      <t>米</t>
    </r>
    <r>
      <rPr>
        <sz val="12"/>
        <color theme="1"/>
        <rFont val="Times New Roman"/>
        <charset val="134"/>
      </rPr>
      <t>³</t>
    </r>
    <r>
      <rPr>
        <sz val="12"/>
        <color theme="1"/>
        <rFont val="方正仿宋简体"/>
        <charset val="134"/>
      </rPr>
      <t>；</t>
    </r>
    <r>
      <rPr>
        <sz val="12"/>
        <color theme="1"/>
        <rFont val="Times New Roman"/>
        <charset val="134"/>
      </rPr>
      <t>2.C20</t>
    </r>
    <r>
      <rPr>
        <sz val="12"/>
        <color theme="1"/>
        <rFont val="方正仿宋简体"/>
        <charset val="134"/>
      </rPr>
      <t>砼投料通道硬化</t>
    </r>
    <r>
      <rPr>
        <sz val="12"/>
        <color theme="1"/>
        <rFont val="Times New Roman"/>
        <charset val="134"/>
      </rPr>
      <t>35</t>
    </r>
    <r>
      <rPr>
        <sz val="12"/>
        <color theme="1"/>
        <rFont val="方正仿宋简体"/>
        <charset val="134"/>
      </rPr>
      <t>米；</t>
    </r>
    <r>
      <rPr>
        <sz val="12"/>
        <color theme="1"/>
        <rFont val="Times New Roman"/>
        <charset val="134"/>
      </rPr>
      <t>3.C15</t>
    </r>
    <r>
      <rPr>
        <sz val="12"/>
        <color theme="1"/>
        <rFont val="方正仿宋简体"/>
        <charset val="134"/>
      </rPr>
      <t>砼肉牛养殖区场地硬化</t>
    </r>
    <r>
      <rPr>
        <sz val="12"/>
        <color theme="1"/>
        <rFont val="Times New Roman"/>
        <charset val="134"/>
      </rPr>
      <t>262.5</t>
    </r>
    <r>
      <rPr>
        <sz val="12"/>
        <color theme="1"/>
        <rFont val="方正仿宋简体"/>
        <charset val="134"/>
      </rPr>
      <t>平方米；</t>
    </r>
    <r>
      <rPr>
        <sz val="12"/>
        <color theme="1"/>
        <rFont val="Times New Roman"/>
        <charset val="134"/>
      </rPr>
      <t>4.C20</t>
    </r>
    <r>
      <rPr>
        <sz val="12"/>
        <color theme="1"/>
        <rFont val="方正仿宋简体"/>
        <charset val="134"/>
      </rPr>
      <t>砼清粪通道硬化</t>
    </r>
    <r>
      <rPr>
        <sz val="12"/>
        <color theme="1"/>
        <rFont val="Times New Roman"/>
        <charset val="134"/>
      </rPr>
      <t>35</t>
    </r>
    <r>
      <rPr>
        <sz val="12"/>
        <color theme="1"/>
        <rFont val="方正仿宋简体"/>
        <charset val="134"/>
      </rPr>
      <t>米，养殖区清粪通道排污沟硬化</t>
    </r>
    <r>
      <rPr>
        <sz val="12"/>
        <color theme="1"/>
        <rFont val="Times New Roman"/>
        <charset val="134"/>
      </rPr>
      <t>70</t>
    </r>
    <r>
      <rPr>
        <sz val="12"/>
        <color theme="1"/>
        <rFont val="方正仿宋简体"/>
        <charset val="134"/>
      </rPr>
      <t>米，排污沟主沟浇筑</t>
    </r>
    <r>
      <rPr>
        <sz val="12"/>
        <color theme="1"/>
        <rFont val="Times New Roman"/>
        <charset val="134"/>
      </rPr>
      <t>40</t>
    </r>
    <r>
      <rPr>
        <sz val="12"/>
        <color theme="1"/>
        <rFont val="方正仿宋简体"/>
        <charset val="134"/>
      </rPr>
      <t>米（含沟盖板制安）；</t>
    </r>
    <r>
      <rPr>
        <sz val="12"/>
        <color theme="1"/>
        <rFont val="Times New Roman"/>
        <charset val="134"/>
      </rPr>
      <t>5.</t>
    </r>
    <r>
      <rPr>
        <sz val="12"/>
        <color theme="1"/>
        <rFont val="方正仿宋简体"/>
        <charset val="134"/>
      </rPr>
      <t>彩钢棚建设</t>
    </r>
    <r>
      <rPr>
        <sz val="12"/>
        <color theme="1"/>
        <rFont val="Times New Roman"/>
        <charset val="134"/>
      </rPr>
      <t>612.5</t>
    </r>
    <r>
      <rPr>
        <sz val="12"/>
        <color theme="1"/>
        <rFont val="方正仿宋简体"/>
        <charset val="134"/>
      </rPr>
      <t>平方米；（采用钢柱主体结构，屋顶采用彩钢板，钢柱壁厚不低于</t>
    </r>
    <r>
      <rPr>
        <sz val="12"/>
        <color theme="1"/>
        <rFont val="Times New Roman"/>
        <charset val="134"/>
      </rPr>
      <t>6</t>
    </r>
    <r>
      <rPr>
        <sz val="12"/>
        <color theme="1"/>
        <rFont val="方正仿宋简体"/>
        <charset val="134"/>
      </rPr>
      <t>毫米，含基础浇筑，不包含场地硬化，棚顶高</t>
    </r>
    <r>
      <rPr>
        <sz val="12"/>
        <color theme="1"/>
        <rFont val="Times New Roman"/>
        <charset val="134"/>
      </rPr>
      <t>6</t>
    </r>
    <r>
      <rPr>
        <sz val="12"/>
        <color theme="1"/>
        <rFont val="方正仿宋简体"/>
        <charset val="134"/>
      </rPr>
      <t>米，棚缘高</t>
    </r>
    <r>
      <rPr>
        <sz val="12"/>
        <color theme="1"/>
        <rFont val="Times New Roman"/>
        <charset val="134"/>
      </rPr>
      <t>4</t>
    </r>
    <r>
      <rPr>
        <sz val="12"/>
        <color theme="1"/>
        <rFont val="方正仿宋简体"/>
        <charset val="134"/>
      </rPr>
      <t>米；分两段架设，养殖区域一段，饲料房区域一段）；</t>
    </r>
    <r>
      <rPr>
        <sz val="12"/>
        <color theme="1"/>
        <rFont val="Times New Roman"/>
        <charset val="134"/>
      </rPr>
      <t>6.</t>
    </r>
    <r>
      <rPr>
        <sz val="12"/>
        <color theme="1"/>
        <rFont val="方正仿宋简体"/>
        <charset val="134"/>
      </rPr>
      <t>养殖栏建设：肉牛养殖栏建设</t>
    </r>
    <r>
      <rPr>
        <sz val="12"/>
        <color theme="1"/>
        <rFont val="Times New Roman"/>
        <charset val="134"/>
      </rPr>
      <t>29</t>
    </r>
    <r>
      <rPr>
        <sz val="12"/>
        <color theme="1"/>
        <rFont val="方正仿宋简体"/>
        <charset val="134"/>
      </rPr>
      <t>个，母牛养殖区隔栏建设</t>
    </r>
    <r>
      <rPr>
        <sz val="12"/>
        <color theme="1"/>
        <rFont val="Times New Roman"/>
        <charset val="134"/>
      </rPr>
      <t>4</t>
    </r>
    <r>
      <rPr>
        <sz val="12"/>
        <color theme="1"/>
        <rFont val="方正仿宋简体"/>
        <charset val="134"/>
      </rPr>
      <t>个；</t>
    </r>
    <r>
      <rPr>
        <sz val="12"/>
        <color theme="1"/>
        <rFont val="Times New Roman"/>
        <charset val="134"/>
      </rPr>
      <t>7.</t>
    </r>
    <r>
      <rPr>
        <sz val="12"/>
        <color theme="1"/>
        <rFont val="方正仿宋简体"/>
        <charset val="134"/>
      </rPr>
      <t>养殖棚外墙建设；</t>
    </r>
    <r>
      <rPr>
        <sz val="12"/>
        <color theme="1"/>
        <rFont val="Times New Roman"/>
        <charset val="134"/>
      </rPr>
      <t>8.</t>
    </r>
    <r>
      <rPr>
        <sz val="12"/>
        <color theme="1"/>
        <rFont val="方正仿宋简体"/>
        <charset val="134"/>
      </rPr>
      <t>自动喂水设备及供水管网安装：安装自动喂水设备</t>
    </r>
    <r>
      <rPr>
        <sz val="12"/>
        <color theme="1"/>
        <rFont val="Times New Roman"/>
        <charset val="134"/>
      </rPr>
      <t>41</t>
    </r>
    <r>
      <rPr>
        <sz val="12"/>
        <color theme="1"/>
        <rFont val="方正仿宋简体"/>
        <charset val="134"/>
      </rPr>
      <t>套，架设供水</t>
    </r>
    <r>
      <rPr>
        <sz val="12"/>
        <color theme="1"/>
        <rFont val="Times New Roman"/>
        <charset val="134"/>
      </rPr>
      <t>DN25</t>
    </r>
    <r>
      <rPr>
        <sz val="12"/>
        <color theme="1"/>
        <rFont val="方正仿宋简体"/>
        <charset val="134"/>
      </rPr>
      <t>毫米热镀锌钢管</t>
    </r>
    <r>
      <rPr>
        <sz val="12"/>
        <color theme="1"/>
        <rFont val="Times New Roman"/>
        <charset val="134"/>
      </rPr>
      <t>70</t>
    </r>
    <r>
      <rPr>
        <sz val="12"/>
        <color theme="1"/>
        <rFont val="方正仿宋简体"/>
        <charset val="134"/>
      </rPr>
      <t>米，架设供水</t>
    </r>
    <r>
      <rPr>
        <sz val="12"/>
        <color theme="1"/>
        <rFont val="Times New Roman"/>
        <charset val="134"/>
      </rPr>
      <t>DN40</t>
    </r>
    <r>
      <rPr>
        <sz val="12"/>
        <color theme="1"/>
        <rFont val="方正仿宋简体"/>
        <charset val="134"/>
      </rPr>
      <t>毫米热镀锌钢管</t>
    </r>
    <r>
      <rPr>
        <sz val="12"/>
        <color theme="1"/>
        <rFont val="Times New Roman"/>
        <charset val="134"/>
      </rPr>
      <t>60</t>
    </r>
    <r>
      <rPr>
        <sz val="12"/>
        <color theme="1"/>
        <rFont val="方正仿宋简体"/>
        <charset val="134"/>
      </rPr>
      <t>米；</t>
    </r>
    <r>
      <rPr>
        <sz val="12"/>
        <color theme="1"/>
        <rFont val="Times New Roman"/>
        <charset val="134"/>
      </rPr>
      <t>9.</t>
    </r>
    <r>
      <rPr>
        <sz val="12"/>
        <color theme="1"/>
        <rFont val="方正仿宋简体"/>
        <charset val="134"/>
      </rPr>
      <t>大门安装</t>
    </r>
    <r>
      <rPr>
        <sz val="12"/>
        <color theme="1"/>
        <rFont val="Times New Roman"/>
        <charset val="134"/>
      </rPr>
      <t>2</t>
    </r>
    <r>
      <rPr>
        <sz val="12"/>
        <color theme="1"/>
        <rFont val="方正仿宋简体"/>
        <charset val="134"/>
      </rPr>
      <t>道；</t>
    </r>
    <r>
      <rPr>
        <sz val="12"/>
        <color theme="1"/>
        <rFont val="Times New Roman"/>
        <charset val="134"/>
      </rPr>
      <t>10.</t>
    </r>
    <r>
      <rPr>
        <sz val="12"/>
        <color theme="1"/>
        <rFont val="方正仿宋简体"/>
        <charset val="134"/>
      </rPr>
      <t>青储饲料房建设</t>
    </r>
    <r>
      <rPr>
        <sz val="12"/>
        <color theme="1"/>
        <rFont val="Times New Roman"/>
        <charset val="134"/>
      </rPr>
      <t>63</t>
    </r>
    <r>
      <rPr>
        <sz val="12"/>
        <color theme="1"/>
        <rFont val="方正仿宋简体"/>
        <charset val="134"/>
      </rPr>
      <t>平方米；</t>
    </r>
    <r>
      <rPr>
        <sz val="12"/>
        <color theme="1"/>
        <rFont val="Times New Roman"/>
        <charset val="134"/>
      </rPr>
      <t>10.</t>
    </r>
    <r>
      <rPr>
        <sz val="12"/>
        <color theme="1"/>
        <rFont val="方正仿宋简体"/>
        <charset val="134"/>
      </rPr>
      <t>饲料加工房建设</t>
    </r>
    <r>
      <rPr>
        <sz val="12"/>
        <color theme="1"/>
        <rFont val="Times New Roman"/>
        <charset val="134"/>
      </rPr>
      <t>126</t>
    </r>
    <r>
      <rPr>
        <sz val="12"/>
        <color theme="1"/>
        <rFont val="方正仿宋简体"/>
        <charset val="134"/>
      </rPr>
      <t>平方米；</t>
    </r>
    <r>
      <rPr>
        <sz val="12"/>
        <color theme="1"/>
        <rFont val="Times New Roman"/>
        <charset val="134"/>
      </rPr>
      <t>11.</t>
    </r>
    <r>
      <rPr>
        <sz val="12"/>
        <color theme="1"/>
        <rFont val="方正仿宋简体"/>
        <charset val="134"/>
      </rPr>
      <t>新建</t>
    </r>
    <r>
      <rPr>
        <sz val="12"/>
        <color theme="1"/>
        <rFont val="Times New Roman"/>
        <charset val="134"/>
      </rPr>
      <t>C20</t>
    </r>
    <r>
      <rPr>
        <sz val="12"/>
        <color theme="1"/>
        <rFont val="方正仿宋简体"/>
        <charset val="134"/>
      </rPr>
      <t>砼氧化池一个（三仓式）</t>
    </r>
    <r>
      <rPr>
        <sz val="12"/>
        <color theme="1"/>
        <rFont val="Times New Roman"/>
        <charset val="134"/>
      </rPr>
      <t>80</t>
    </r>
    <r>
      <rPr>
        <sz val="12"/>
        <color theme="1"/>
        <rFont val="方正仿宋简体"/>
        <charset val="134"/>
      </rPr>
      <t>米</t>
    </r>
    <r>
      <rPr>
        <sz val="12"/>
        <color theme="1"/>
        <rFont val="Times New Roman"/>
        <charset val="134"/>
      </rPr>
      <t>³</t>
    </r>
    <r>
      <rPr>
        <sz val="12"/>
        <color theme="1"/>
        <rFont val="方正仿宋简体"/>
        <charset val="134"/>
      </rPr>
      <t>，浇筑蓄水池</t>
    </r>
    <r>
      <rPr>
        <sz val="12"/>
        <color theme="1"/>
        <rFont val="Times New Roman"/>
        <charset val="134"/>
      </rPr>
      <t>32</t>
    </r>
    <r>
      <rPr>
        <sz val="12"/>
        <color theme="1"/>
        <rFont val="方正仿宋简体"/>
        <charset val="134"/>
      </rPr>
      <t>米</t>
    </r>
    <r>
      <rPr>
        <sz val="12"/>
        <color theme="1"/>
        <rFont val="Times New Roman"/>
        <charset val="134"/>
      </rPr>
      <t>³1</t>
    </r>
    <r>
      <rPr>
        <sz val="12"/>
        <color theme="1"/>
        <rFont val="方正仿宋简体"/>
        <charset val="134"/>
      </rPr>
      <t>座；</t>
    </r>
    <r>
      <rPr>
        <sz val="12"/>
        <color theme="1"/>
        <rFont val="Times New Roman"/>
        <charset val="134"/>
      </rPr>
      <t>12.</t>
    </r>
    <r>
      <rPr>
        <sz val="12"/>
        <color theme="1"/>
        <rFont val="方正仿宋简体"/>
        <charset val="134"/>
      </rPr>
      <t>购置铡草（揉搓）机</t>
    </r>
    <r>
      <rPr>
        <sz val="12"/>
        <color theme="1"/>
        <rFont val="Times New Roman"/>
        <charset val="134"/>
      </rPr>
      <t>1</t>
    </r>
    <r>
      <rPr>
        <sz val="12"/>
        <color theme="1"/>
        <rFont val="方正仿宋简体"/>
        <charset val="134"/>
      </rPr>
      <t>台，饲料加工配套设备（空压机及其他辅材）</t>
    </r>
    <r>
      <rPr>
        <sz val="12"/>
        <color theme="1"/>
        <rFont val="Times New Roman"/>
        <charset val="134"/>
      </rPr>
      <t>1</t>
    </r>
    <r>
      <rPr>
        <sz val="12"/>
        <color theme="1"/>
        <rFont val="方正仿宋简体"/>
        <charset val="134"/>
      </rPr>
      <t>项，圆草捆打捆包模机</t>
    </r>
    <r>
      <rPr>
        <sz val="12"/>
        <color theme="1"/>
        <rFont val="Times New Roman"/>
        <charset val="134"/>
      </rPr>
      <t>1</t>
    </r>
    <r>
      <rPr>
        <sz val="12"/>
        <color theme="1"/>
        <rFont val="方正仿宋简体"/>
        <charset val="134"/>
      </rPr>
      <t>台；</t>
    </r>
    <r>
      <rPr>
        <sz val="12"/>
        <color theme="1"/>
        <rFont val="Times New Roman"/>
        <charset val="134"/>
      </rPr>
      <t>13.</t>
    </r>
    <r>
      <rPr>
        <sz val="12"/>
        <color theme="1"/>
        <rFont val="方正仿宋简体"/>
        <charset val="134"/>
      </rPr>
      <t>项目管理费</t>
    </r>
    <r>
      <rPr>
        <sz val="12"/>
        <color theme="1"/>
        <rFont val="Times New Roman"/>
        <charset val="134"/>
      </rPr>
      <t>1</t>
    </r>
    <r>
      <rPr>
        <sz val="12"/>
        <color theme="1"/>
        <rFont val="方正仿宋简体"/>
        <charset val="134"/>
      </rPr>
      <t>项。</t>
    </r>
  </si>
  <si>
    <t>铁厂村委会</t>
  </si>
  <si>
    <t>牟定县戌街乡铁厂村委会铁厂村肉牛专业养殖村集中饲养点建设项目</t>
  </si>
  <si>
    <r>
      <rPr>
        <sz val="12"/>
        <color theme="1"/>
        <rFont val="方正仿宋简体"/>
        <charset val="134"/>
      </rPr>
      <t>主要建设内容：</t>
    </r>
    <r>
      <rPr>
        <sz val="12"/>
        <color theme="1"/>
        <rFont val="Times New Roman"/>
        <charset val="134"/>
      </rPr>
      <t>1.</t>
    </r>
    <r>
      <rPr>
        <sz val="12"/>
        <color theme="1"/>
        <rFont val="方正仿宋简体"/>
        <charset val="134"/>
      </rPr>
      <t>购置铡草（揉搓）机</t>
    </r>
    <r>
      <rPr>
        <sz val="12"/>
        <color theme="1"/>
        <rFont val="Times New Roman"/>
        <charset val="134"/>
      </rPr>
      <t>1</t>
    </r>
    <r>
      <rPr>
        <sz val="12"/>
        <color theme="1"/>
        <rFont val="方正仿宋简体"/>
        <charset val="134"/>
      </rPr>
      <t>台，饲料加工配套设备（空压机及其他辅材）</t>
    </r>
    <r>
      <rPr>
        <sz val="12"/>
        <color theme="1"/>
        <rFont val="Times New Roman"/>
        <charset val="134"/>
      </rPr>
      <t>1</t>
    </r>
    <r>
      <rPr>
        <sz val="12"/>
        <color theme="1"/>
        <rFont val="方正仿宋简体"/>
        <charset val="134"/>
      </rPr>
      <t>项，圆草捆打捆包模机</t>
    </r>
    <r>
      <rPr>
        <sz val="12"/>
        <color theme="1"/>
        <rFont val="Times New Roman"/>
        <charset val="134"/>
      </rPr>
      <t>1</t>
    </r>
    <r>
      <rPr>
        <sz val="12"/>
        <color theme="1"/>
        <rFont val="方正仿宋简体"/>
        <charset val="134"/>
      </rPr>
      <t>台；</t>
    </r>
    <r>
      <rPr>
        <sz val="12"/>
        <color theme="1"/>
        <rFont val="Times New Roman"/>
        <charset val="134"/>
      </rPr>
      <t>2.</t>
    </r>
    <r>
      <rPr>
        <sz val="12"/>
        <color theme="1"/>
        <rFont val="方正仿宋简体"/>
        <charset val="134"/>
      </rPr>
      <t>消毒房建设</t>
    </r>
    <r>
      <rPr>
        <sz val="12"/>
        <color theme="1"/>
        <rFont val="Times New Roman"/>
        <charset val="134"/>
      </rPr>
      <t>30</t>
    </r>
    <r>
      <rPr>
        <sz val="12"/>
        <color theme="1"/>
        <rFont val="方正仿宋简体"/>
        <charset val="134"/>
      </rPr>
      <t>平方米；</t>
    </r>
    <r>
      <rPr>
        <sz val="12"/>
        <color theme="1"/>
        <rFont val="Times New Roman"/>
        <charset val="134"/>
      </rPr>
      <t>3</t>
    </r>
    <r>
      <rPr>
        <sz val="12"/>
        <color theme="1"/>
        <rFont val="方正仿宋简体"/>
        <charset val="134"/>
      </rPr>
      <t>项目管理费</t>
    </r>
    <r>
      <rPr>
        <sz val="12"/>
        <color theme="1"/>
        <rFont val="Times New Roman"/>
        <charset val="134"/>
      </rPr>
      <t>1</t>
    </r>
    <r>
      <rPr>
        <sz val="12"/>
        <color theme="1"/>
        <rFont val="方正仿宋简体"/>
        <charset val="134"/>
      </rPr>
      <t>项</t>
    </r>
  </si>
  <si>
    <t>安乐乡政府</t>
  </si>
  <si>
    <r>
      <rPr>
        <sz val="12"/>
        <rFont val="方正仿宋简体"/>
        <charset val="134"/>
      </rPr>
      <t>直苴村委会</t>
    </r>
  </si>
  <si>
    <r>
      <rPr>
        <sz val="12"/>
        <rFont val="方正仿宋简体"/>
        <charset val="134"/>
      </rPr>
      <t>安乐乡直苴村委会直苴村肉牛专业养殖项目</t>
    </r>
  </si>
  <si>
    <r>
      <rPr>
        <sz val="12"/>
        <rFont val="方正仿宋简体"/>
        <charset val="134"/>
      </rPr>
      <t>主要建设内容为：</t>
    </r>
    <r>
      <rPr>
        <sz val="12"/>
        <rFont val="Times New Roman"/>
        <charset val="134"/>
      </rPr>
      <t>1</t>
    </r>
    <r>
      <rPr>
        <sz val="12"/>
        <rFont val="方正仿宋简体"/>
        <charset val="134"/>
      </rPr>
      <t>、新建牧草饲料粉碎收储加工点</t>
    </r>
    <r>
      <rPr>
        <sz val="12"/>
        <rFont val="Times New Roman"/>
        <charset val="134"/>
      </rPr>
      <t>1</t>
    </r>
    <r>
      <rPr>
        <sz val="12"/>
        <rFont val="方正仿宋简体"/>
        <charset val="134"/>
      </rPr>
      <t>个</t>
    </r>
    <r>
      <rPr>
        <sz val="12"/>
        <rFont val="Times New Roman"/>
        <charset val="134"/>
      </rPr>
      <t>150m</t>
    </r>
    <r>
      <rPr>
        <vertAlign val="superscript"/>
        <sz val="12"/>
        <rFont val="Times New Roman"/>
        <charset val="134"/>
      </rPr>
      <t>2</t>
    </r>
    <r>
      <rPr>
        <sz val="12"/>
        <rFont val="方正仿宋简体"/>
        <charset val="134"/>
      </rPr>
      <t>及铡草机圆草捆打捆包模机；</t>
    </r>
    <r>
      <rPr>
        <sz val="12"/>
        <rFont val="Times New Roman"/>
        <charset val="134"/>
      </rPr>
      <t>2</t>
    </r>
    <r>
      <rPr>
        <sz val="12"/>
        <rFont val="方正仿宋简体"/>
        <charset val="134"/>
      </rPr>
      <t>、新建管理用房及兽医间50m</t>
    </r>
    <r>
      <rPr>
        <vertAlign val="superscript"/>
        <sz val="12"/>
        <rFont val="方正仿宋简体"/>
        <charset val="134"/>
      </rPr>
      <t>2</t>
    </r>
    <r>
      <rPr>
        <sz val="12"/>
        <rFont val="Times New Roman"/>
        <charset val="134"/>
      </rPr>
      <t>;3</t>
    </r>
    <r>
      <rPr>
        <sz val="12"/>
        <rFont val="方正仿宋简体"/>
        <charset val="134"/>
      </rPr>
      <t>、新建标准化肉牛养殖大棚</t>
    </r>
    <r>
      <rPr>
        <sz val="12"/>
        <rFont val="Times New Roman"/>
        <charset val="134"/>
      </rPr>
      <t>1</t>
    </r>
    <r>
      <rPr>
        <sz val="12"/>
        <rFont val="方正仿宋简体"/>
        <charset val="134"/>
      </rPr>
      <t>个</t>
    </r>
    <r>
      <rPr>
        <sz val="12"/>
        <rFont val="Times New Roman"/>
        <charset val="134"/>
      </rPr>
      <t>550m</t>
    </r>
    <r>
      <rPr>
        <vertAlign val="superscript"/>
        <sz val="12"/>
        <rFont val="Times New Roman"/>
        <charset val="134"/>
      </rPr>
      <t>2</t>
    </r>
    <r>
      <rPr>
        <sz val="12"/>
        <rFont val="Times New Roman"/>
        <charset val="134"/>
      </rPr>
      <t>;4</t>
    </r>
    <r>
      <rPr>
        <sz val="12"/>
        <rFont val="方正仿宋简体"/>
        <charset val="134"/>
      </rPr>
      <t>、养殖厂场地基础平整（含基础开挖及回填）</t>
    </r>
    <r>
      <rPr>
        <sz val="12"/>
        <rFont val="Times New Roman"/>
        <charset val="134"/>
      </rPr>
      <t>600m</t>
    </r>
    <r>
      <rPr>
        <vertAlign val="superscript"/>
        <sz val="12"/>
        <rFont val="Times New Roman"/>
        <charset val="134"/>
      </rPr>
      <t>2</t>
    </r>
    <r>
      <rPr>
        <sz val="12"/>
        <rFont val="方正仿宋简体"/>
        <charset val="134"/>
      </rPr>
      <t>；</t>
    </r>
    <r>
      <rPr>
        <sz val="12"/>
        <rFont val="Times New Roman"/>
        <charset val="134"/>
      </rPr>
      <t>5</t>
    </r>
    <r>
      <rPr>
        <sz val="12"/>
        <rFont val="方正仿宋简体"/>
        <charset val="134"/>
      </rPr>
      <t>、堆粪池</t>
    </r>
    <r>
      <rPr>
        <sz val="12"/>
        <rFont val="Times New Roman"/>
        <charset val="134"/>
      </rPr>
      <t>1</t>
    </r>
    <r>
      <rPr>
        <sz val="12"/>
        <rFont val="方正仿宋简体"/>
        <charset val="134"/>
      </rPr>
      <t>座；新建</t>
    </r>
    <r>
      <rPr>
        <sz val="12"/>
        <rFont val="Times New Roman"/>
        <charset val="134"/>
      </rPr>
      <t>45m</t>
    </r>
    <r>
      <rPr>
        <vertAlign val="superscript"/>
        <sz val="12"/>
        <rFont val="Times New Roman"/>
        <charset val="134"/>
      </rPr>
      <t>3</t>
    </r>
    <r>
      <rPr>
        <sz val="12"/>
        <rFont val="方正仿宋简体"/>
        <charset val="134"/>
      </rPr>
      <t>厌氧发酵池。</t>
    </r>
  </si>
  <si>
    <r>
      <rPr>
        <sz val="12"/>
        <rFont val="方正仿宋简体"/>
        <charset val="134"/>
      </rPr>
      <t>猫街村委会</t>
    </r>
  </si>
  <si>
    <r>
      <rPr>
        <sz val="12"/>
        <rFont val="方正仿宋简体"/>
        <charset val="134"/>
      </rPr>
      <t>安乐乡猫街村委会安乐村肉牛专业养殖项目</t>
    </r>
  </si>
  <si>
    <r>
      <rPr>
        <sz val="12"/>
        <rFont val="方正仿宋简体"/>
        <charset val="134"/>
      </rPr>
      <t>主要建设内容为：</t>
    </r>
    <r>
      <rPr>
        <sz val="12"/>
        <rFont val="Times New Roman"/>
        <charset val="134"/>
      </rPr>
      <t>1</t>
    </r>
    <r>
      <rPr>
        <sz val="12"/>
        <rFont val="方正仿宋简体"/>
        <charset val="134"/>
      </rPr>
      <t>、新建牧草饲料粉碎收储加工点</t>
    </r>
    <r>
      <rPr>
        <sz val="12"/>
        <rFont val="Times New Roman"/>
        <charset val="134"/>
      </rPr>
      <t>1</t>
    </r>
    <r>
      <rPr>
        <sz val="12"/>
        <rFont val="方正仿宋简体"/>
        <charset val="134"/>
      </rPr>
      <t>个</t>
    </r>
    <r>
      <rPr>
        <sz val="12"/>
        <rFont val="Times New Roman"/>
        <charset val="134"/>
      </rPr>
      <t>150m</t>
    </r>
    <r>
      <rPr>
        <vertAlign val="superscript"/>
        <sz val="12"/>
        <rFont val="Times New Roman"/>
        <charset val="134"/>
      </rPr>
      <t>2</t>
    </r>
    <r>
      <rPr>
        <sz val="12"/>
        <rFont val="方正仿宋简体"/>
        <charset val="134"/>
      </rPr>
      <t>及铡草机圆草捆打捆包模机；</t>
    </r>
    <r>
      <rPr>
        <sz val="12"/>
        <rFont val="Times New Roman"/>
        <charset val="134"/>
      </rPr>
      <t>2</t>
    </r>
    <r>
      <rPr>
        <sz val="12"/>
        <rFont val="方正仿宋简体"/>
        <charset val="134"/>
      </rPr>
      <t>、新建管理用房及兽医间</t>
    </r>
    <r>
      <rPr>
        <sz val="12"/>
        <rFont val="Times New Roman"/>
        <charset val="134"/>
      </rPr>
      <t>50m</t>
    </r>
    <r>
      <rPr>
        <vertAlign val="superscript"/>
        <sz val="12"/>
        <rFont val="Times New Roman"/>
        <charset val="134"/>
      </rPr>
      <t>2</t>
    </r>
    <r>
      <rPr>
        <sz val="12"/>
        <rFont val="Times New Roman"/>
        <charset val="134"/>
      </rPr>
      <t>;3</t>
    </r>
    <r>
      <rPr>
        <sz val="12"/>
        <rFont val="方正仿宋简体"/>
        <charset val="134"/>
      </rPr>
      <t>、新建标准化肉牛养殖大棚</t>
    </r>
    <r>
      <rPr>
        <sz val="12"/>
        <rFont val="Times New Roman"/>
        <charset val="134"/>
      </rPr>
      <t>1</t>
    </r>
    <r>
      <rPr>
        <sz val="12"/>
        <rFont val="方正仿宋简体"/>
        <charset val="134"/>
      </rPr>
      <t>个</t>
    </r>
    <r>
      <rPr>
        <sz val="12"/>
        <rFont val="Times New Roman"/>
        <charset val="134"/>
      </rPr>
      <t>550m</t>
    </r>
    <r>
      <rPr>
        <vertAlign val="superscript"/>
        <sz val="12"/>
        <rFont val="Times New Roman"/>
        <charset val="134"/>
      </rPr>
      <t>2</t>
    </r>
    <r>
      <rPr>
        <sz val="12"/>
        <rFont val="Times New Roman"/>
        <charset val="134"/>
      </rPr>
      <t>;4</t>
    </r>
    <r>
      <rPr>
        <sz val="12"/>
        <rFont val="方正仿宋简体"/>
        <charset val="134"/>
      </rPr>
      <t>、养殖厂场地基础平整（含基础开挖及回填）</t>
    </r>
    <r>
      <rPr>
        <sz val="12"/>
        <rFont val="Times New Roman"/>
        <charset val="134"/>
      </rPr>
      <t>600m</t>
    </r>
    <r>
      <rPr>
        <vertAlign val="superscript"/>
        <sz val="12"/>
        <rFont val="Times New Roman"/>
        <charset val="134"/>
      </rPr>
      <t>2</t>
    </r>
    <r>
      <rPr>
        <sz val="12"/>
        <rFont val="方正仿宋简体"/>
        <charset val="134"/>
      </rPr>
      <t>；</t>
    </r>
    <r>
      <rPr>
        <sz val="12"/>
        <rFont val="Times New Roman"/>
        <charset val="134"/>
      </rPr>
      <t>5</t>
    </r>
    <r>
      <rPr>
        <sz val="12"/>
        <rFont val="方正仿宋简体"/>
        <charset val="134"/>
      </rPr>
      <t>、堆粪池</t>
    </r>
    <r>
      <rPr>
        <sz val="12"/>
        <rFont val="Times New Roman"/>
        <charset val="134"/>
      </rPr>
      <t>1</t>
    </r>
    <r>
      <rPr>
        <sz val="12"/>
        <rFont val="方正仿宋简体"/>
        <charset val="134"/>
      </rPr>
      <t>座；新建</t>
    </r>
    <r>
      <rPr>
        <sz val="12"/>
        <rFont val="Times New Roman"/>
        <charset val="134"/>
      </rPr>
      <t>45m</t>
    </r>
    <r>
      <rPr>
        <vertAlign val="superscript"/>
        <sz val="12"/>
        <rFont val="Times New Roman"/>
        <charset val="134"/>
      </rPr>
      <t>3</t>
    </r>
    <r>
      <rPr>
        <sz val="12"/>
        <rFont val="方正仿宋简体"/>
        <charset val="134"/>
      </rPr>
      <t>厌氧发酵池。</t>
    </r>
  </si>
  <si>
    <t>蒙恩村委会</t>
  </si>
  <si>
    <t>安乐乡蒙恩村委会海子冲村肉牛专业养殖项目</t>
  </si>
  <si>
    <t>二、其他项目</t>
  </si>
  <si>
    <t>县教体局</t>
  </si>
  <si>
    <t>7乡镇</t>
  </si>
  <si>
    <t>雨露计划</t>
  </si>
  <si>
    <t>牟定县2023年“雨露计划”补助项目</t>
  </si>
  <si>
    <t>实施牟定县2023年“雨露计划”春、秋季学期补助在读中专、职中、技校、中职院校学生生活补助费。</t>
  </si>
  <si>
    <t>合    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</si>
</sst>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0">
    <font>
      <sz val="11"/>
      <color theme="1"/>
      <name val="宋体"/>
      <charset val="134"/>
      <scheme val="minor"/>
    </font>
    <font>
      <b/>
      <sz val="20"/>
      <name val="宋体"/>
      <charset val="134"/>
      <scheme val="minor"/>
    </font>
    <font>
      <sz val="14"/>
      <name val="宋体"/>
      <charset val="134"/>
      <scheme val="minor"/>
    </font>
    <font>
      <b/>
      <sz val="12"/>
      <name val="宋体"/>
      <charset val="134"/>
      <scheme val="minor"/>
    </font>
    <font>
      <sz val="11"/>
      <name val="仿宋_GB2312"/>
      <charset val="134"/>
    </font>
    <font>
      <sz val="11"/>
      <name val="宋体"/>
      <charset val="134"/>
      <scheme val="minor"/>
    </font>
    <font>
      <sz val="22"/>
      <name val="方正仿宋简体"/>
      <charset val="134"/>
    </font>
    <font>
      <sz val="12"/>
      <name val="方正仿宋简体"/>
      <charset val="134"/>
    </font>
    <font>
      <b/>
      <sz val="12"/>
      <name val="方正仿宋简体"/>
      <charset val="134"/>
    </font>
    <font>
      <b/>
      <sz val="12"/>
      <name val="仿宋"/>
      <charset val="134"/>
    </font>
    <font>
      <sz val="12"/>
      <name val="Times New Roman"/>
      <charset val="134"/>
    </font>
    <font>
      <sz val="12"/>
      <color theme="1"/>
      <name val="方正仿宋简体"/>
      <charset val="134"/>
    </font>
    <font>
      <sz val="10"/>
      <name val="方正仿宋简体"/>
      <charset val="134"/>
    </font>
    <font>
      <sz val="11"/>
      <name val="Times New Roman"/>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63"/>
      <name val="宋体"/>
      <charset val="134"/>
    </font>
    <font>
      <vertAlign val="superscript"/>
      <sz val="12"/>
      <name val="Times New Roman"/>
      <charset val="134"/>
    </font>
    <font>
      <vertAlign val="superscript"/>
      <sz val="12"/>
      <name val="方正仿宋简体"/>
      <charset val="134"/>
    </font>
    <font>
      <sz val="12"/>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8"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8" fillId="10" borderId="0" applyNumberFormat="0" applyBorder="0" applyAlignment="0" applyProtection="0">
      <alignment vertical="center"/>
    </xf>
    <xf numFmtId="0" fontId="22" fillId="0" borderId="9" applyNumberFormat="0" applyFill="0" applyAlignment="0" applyProtection="0">
      <alignment vertical="center"/>
    </xf>
    <xf numFmtId="0" fontId="18" fillId="11" borderId="0" applyNumberFormat="0" applyBorder="0" applyAlignment="0" applyProtection="0">
      <alignment vertical="center"/>
    </xf>
    <xf numFmtId="0" fontId="28" fillId="12" borderId="10" applyNumberFormat="0" applyAlignment="0" applyProtection="0">
      <alignment vertical="center"/>
    </xf>
    <xf numFmtId="0" fontId="29" fillId="12" borderId="6" applyNumberFormat="0" applyAlignment="0" applyProtection="0">
      <alignment vertical="center"/>
    </xf>
    <xf numFmtId="0" fontId="30" fillId="13" borderId="11"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35" fillId="0" borderId="0"/>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6" fillId="0" borderId="0">
      <alignment vertical="center"/>
    </xf>
  </cellStyleXfs>
  <cellXfs count="4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2"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176" fontId="5"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177" fontId="5" fillId="0" borderId="0" xfId="0" applyNumberFormat="1"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12" fillId="0" borderId="0" xfId="0" applyNumberFormat="1" applyFont="1" applyFill="1" applyAlignment="1">
      <alignment horizontal="center" vertical="center"/>
    </xf>
    <xf numFmtId="177" fontId="6" fillId="0" borderId="0" xfId="0" applyNumberFormat="1" applyFont="1" applyFill="1" applyAlignment="1">
      <alignment horizontal="left" vertical="center"/>
    </xf>
    <xf numFmtId="177" fontId="7" fillId="0" borderId="0" xfId="0" applyNumberFormat="1" applyFont="1" applyFill="1" applyAlignment="1">
      <alignment horizontal="left" vertical="center"/>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shrinkToFit="1"/>
    </xf>
    <xf numFmtId="176" fontId="7"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7" fontId="14" fillId="0" borderId="1" xfId="0"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4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7 6" xfId="48"/>
    <cellStyle name="40% - 强调文字颜色 6" xfId="49" builtinId="51"/>
    <cellStyle name="60% - 强调文字颜色 6" xfId="50" builtinId="52"/>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8"/>
  <sheetViews>
    <sheetView tabSelected="1" workbookViewId="0">
      <selection activeCell="R7" sqref="R7"/>
    </sheetView>
  </sheetViews>
  <sheetFormatPr defaultColWidth="9" defaultRowHeight="13.5"/>
  <cols>
    <col min="1" max="1" width="5.09166666666667" style="6" customWidth="1"/>
    <col min="2" max="2" width="6" style="7" customWidth="1"/>
    <col min="3" max="3" width="6.875" style="7" customWidth="1"/>
    <col min="4" max="4" width="7.25" style="8" customWidth="1"/>
    <col min="5" max="5" width="6.75" style="7" customWidth="1"/>
    <col min="6" max="6" width="14.875" style="6" customWidth="1"/>
    <col min="7" max="7" width="70.375" style="9" customWidth="1"/>
    <col min="8" max="8" width="9.125" style="9" customWidth="1"/>
    <col min="9" max="9" width="9.625" style="9" customWidth="1"/>
    <col min="10" max="10" width="9.375" style="9" customWidth="1"/>
    <col min="11" max="11" width="8.375" style="10" customWidth="1"/>
    <col min="12" max="12" width="8.125" style="10" customWidth="1"/>
    <col min="13" max="13" width="8.25" style="10" customWidth="1"/>
    <col min="14" max="14" width="7.75" style="10" customWidth="1"/>
    <col min="15" max="15" width="9" style="10" customWidth="1"/>
    <col min="16" max="16" width="7.625" style="10" customWidth="1"/>
    <col min="17" max="17" width="7.75" style="11" customWidth="1"/>
    <col min="18" max="16384" width="9" style="7"/>
  </cols>
  <sheetData>
    <row r="1" s="1" customFormat="1" ht="31" customHeight="1" spans="1:17">
      <c r="A1" s="12" t="s">
        <v>0</v>
      </c>
      <c r="B1" s="12"/>
      <c r="C1" s="12"/>
      <c r="D1" s="12"/>
      <c r="E1" s="12"/>
      <c r="F1" s="12"/>
      <c r="G1" s="12"/>
      <c r="H1" s="12"/>
      <c r="I1" s="12"/>
      <c r="J1" s="12"/>
      <c r="K1" s="36"/>
      <c r="L1" s="36"/>
      <c r="M1" s="36"/>
      <c r="N1" s="36"/>
      <c r="O1" s="36"/>
      <c r="P1" s="36"/>
      <c r="Q1" s="36"/>
    </row>
    <row r="2" s="2" customFormat="1" ht="21" customHeight="1" spans="1:17">
      <c r="A2" s="13" t="s">
        <v>1</v>
      </c>
      <c r="B2" s="13"/>
      <c r="C2" s="13"/>
      <c r="D2" s="13"/>
      <c r="E2" s="13"/>
      <c r="F2" s="13"/>
      <c r="G2" s="13"/>
      <c r="H2" s="13"/>
      <c r="I2" s="13"/>
      <c r="J2" s="13"/>
      <c r="K2" s="37"/>
      <c r="L2" s="37"/>
      <c r="M2" s="37"/>
      <c r="N2" s="37"/>
      <c r="O2" s="37"/>
      <c r="P2" s="37"/>
      <c r="Q2" s="37"/>
    </row>
    <row r="3" s="3" customFormat="1" ht="25" customHeight="1" spans="1:17">
      <c r="A3" s="14" t="s">
        <v>2</v>
      </c>
      <c r="B3" s="14" t="s">
        <v>3</v>
      </c>
      <c r="C3" s="14" t="s">
        <v>4</v>
      </c>
      <c r="D3" s="14" t="s">
        <v>5</v>
      </c>
      <c r="E3" s="14" t="s">
        <v>6</v>
      </c>
      <c r="F3" s="14" t="s">
        <v>7</v>
      </c>
      <c r="G3" s="14" t="s">
        <v>8</v>
      </c>
      <c r="H3" s="15" t="s">
        <v>9</v>
      </c>
      <c r="I3" s="15"/>
      <c r="J3" s="15"/>
      <c r="K3" s="38" t="s">
        <v>10</v>
      </c>
      <c r="L3" s="38"/>
      <c r="M3" s="38"/>
      <c r="N3" s="38"/>
      <c r="O3" s="38"/>
      <c r="P3" s="38"/>
      <c r="Q3" s="38"/>
    </row>
    <row r="4" s="3" customFormat="1" ht="55" customHeight="1" spans="1:17">
      <c r="A4" s="14"/>
      <c r="B4" s="14"/>
      <c r="C4" s="14"/>
      <c r="D4" s="14"/>
      <c r="E4" s="14"/>
      <c r="F4" s="14"/>
      <c r="G4" s="14"/>
      <c r="H4" s="15" t="s">
        <v>11</v>
      </c>
      <c r="I4" s="15" t="s">
        <v>12</v>
      </c>
      <c r="J4" s="15" t="s">
        <v>13</v>
      </c>
      <c r="K4" s="38" t="s">
        <v>14</v>
      </c>
      <c r="L4" s="38" t="s">
        <v>15</v>
      </c>
      <c r="M4" s="38" t="s">
        <v>16</v>
      </c>
      <c r="N4" s="38" t="s">
        <v>17</v>
      </c>
      <c r="O4" s="38" t="s">
        <v>18</v>
      </c>
      <c r="P4" s="38" t="s">
        <v>19</v>
      </c>
      <c r="Q4" s="38" t="s">
        <v>20</v>
      </c>
    </row>
    <row r="5" s="3" customFormat="1" ht="25" customHeight="1" spans="1:17">
      <c r="A5" s="16">
        <v>22</v>
      </c>
      <c r="B5" s="17" t="s">
        <v>21</v>
      </c>
      <c r="C5" s="18"/>
      <c r="D5" s="18"/>
      <c r="E5" s="18"/>
      <c r="F5" s="19"/>
      <c r="G5" s="20"/>
      <c r="H5" s="21">
        <f>SUM(H6:H27)</f>
        <v>735</v>
      </c>
      <c r="I5" s="21">
        <f>SUM(I6:I27)</f>
        <v>100</v>
      </c>
      <c r="J5" s="21">
        <f>SUM(J6:J27)</f>
        <v>635</v>
      </c>
      <c r="K5" s="39"/>
      <c r="L5" s="39"/>
      <c r="M5" s="39"/>
      <c r="N5" s="39"/>
      <c r="O5" s="39"/>
      <c r="P5" s="39"/>
      <c r="Q5" s="39"/>
    </row>
    <row r="6" s="4" customFormat="1" ht="152" customHeight="1" spans="1:17">
      <c r="A6" s="14">
        <v>1</v>
      </c>
      <c r="B6" s="14" t="s">
        <v>22</v>
      </c>
      <c r="C6" s="14" t="s">
        <v>23</v>
      </c>
      <c r="D6" s="14" t="s">
        <v>24</v>
      </c>
      <c r="E6" s="14" t="s">
        <v>25</v>
      </c>
      <c r="F6" s="22" t="s">
        <v>26</v>
      </c>
      <c r="G6" s="22" t="s">
        <v>27</v>
      </c>
      <c r="H6" s="15">
        <f>I6+J6</f>
        <v>33</v>
      </c>
      <c r="I6" s="15">
        <v>33</v>
      </c>
      <c r="J6" s="15"/>
      <c r="K6" s="40">
        <v>1</v>
      </c>
      <c r="L6" s="40">
        <v>1</v>
      </c>
      <c r="M6" s="41">
        <v>12</v>
      </c>
      <c r="N6" s="41">
        <v>407</v>
      </c>
      <c r="O6" s="41">
        <v>1673</v>
      </c>
      <c r="P6" s="41">
        <v>21</v>
      </c>
      <c r="Q6" s="41">
        <v>75</v>
      </c>
    </row>
    <row r="7" s="4" customFormat="1" ht="154" customHeight="1" spans="1:17">
      <c r="A7" s="14">
        <v>2</v>
      </c>
      <c r="B7" s="14" t="s">
        <v>22</v>
      </c>
      <c r="C7" s="14" t="s">
        <v>23</v>
      </c>
      <c r="D7" s="14" t="s">
        <v>28</v>
      </c>
      <c r="E7" s="14" t="s">
        <v>25</v>
      </c>
      <c r="F7" s="22" t="s">
        <v>29</v>
      </c>
      <c r="G7" s="22" t="s">
        <v>27</v>
      </c>
      <c r="H7" s="15">
        <f>I7+J7</f>
        <v>33</v>
      </c>
      <c r="I7" s="15">
        <v>33</v>
      </c>
      <c r="J7" s="15"/>
      <c r="K7" s="40">
        <v>1</v>
      </c>
      <c r="L7" s="40">
        <v>1</v>
      </c>
      <c r="M7" s="41">
        <v>14</v>
      </c>
      <c r="N7" s="41">
        <v>715</v>
      </c>
      <c r="O7" s="41">
        <v>2947</v>
      </c>
      <c r="P7" s="41">
        <v>66</v>
      </c>
      <c r="Q7" s="41">
        <v>190</v>
      </c>
    </row>
    <row r="8" s="4" customFormat="1" ht="151" customHeight="1" spans="1:17">
      <c r="A8" s="14">
        <v>3</v>
      </c>
      <c r="B8" s="14" t="s">
        <v>22</v>
      </c>
      <c r="C8" s="14" t="s">
        <v>23</v>
      </c>
      <c r="D8" s="14" t="s">
        <v>30</v>
      </c>
      <c r="E8" s="14" t="s">
        <v>25</v>
      </c>
      <c r="F8" s="22" t="s">
        <v>31</v>
      </c>
      <c r="G8" s="22" t="s">
        <v>32</v>
      </c>
      <c r="H8" s="15">
        <f>I8+J8</f>
        <v>34</v>
      </c>
      <c r="I8" s="15">
        <v>34</v>
      </c>
      <c r="J8" s="15"/>
      <c r="K8" s="40">
        <v>1</v>
      </c>
      <c r="L8" s="40">
        <v>0</v>
      </c>
      <c r="M8" s="41">
        <v>28</v>
      </c>
      <c r="N8" s="41">
        <v>2400</v>
      </c>
      <c r="O8" s="41">
        <v>7568</v>
      </c>
      <c r="P8" s="41">
        <v>18</v>
      </c>
      <c r="Q8" s="41">
        <v>63</v>
      </c>
    </row>
    <row r="9" s="4" customFormat="1" ht="93" customHeight="1" spans="1:17">
      <c r="A9" s="14">
        <v>4</v>
      </c>
      <c r="B9" s="14" t="s">
        <v>22</v>
      </c>
      <c r="C9" s="14" t="s">
        <v>33</v>
      </c>
      <c r="D9" s="14" t="s">
        <v>34</v>
      </c>
      <c r="E9" s="14" t="s">
        <v>25</v>
      </c>
      <c r="F9" s="22" t="s">
        <v>35</v>
      </c>
      <c r="G9" s="22" t="s">
        <v>36</v>
      </c>
      <c r="H9" s="15">
        <f>I9+J9</f>
        <v>33</v>
      </c>
      <c r="I9" s="15"/>
      <c r="J9" s="15">
        <v>33</v>
      </c>
      <c r="K9" s="38">
        <v>1</v>
      </c>
      <c r="L9" s="38">
        <v>0</v>
      </c>
      <c r="M9" s="38">
        <v>1</v>
      </c>
      <c r="N9" s="42">
        <v>69</v>
      </c>
      <c r="O9" s="42">
        <v>286</v>
      </c>
      <c r="P9" s="38">
        <v>5</v>
      </c>
      <c r="Q9" s="38">
        <v>15</v>
      </c>
    </row>
    <row r="10" s="4" customFormat="1" ht="128" customHeight="1" spans="1:17">
      <c r="A10" s="14">
        <v>5</v>
      </c>
      <c r="B10" s="23" t="s">
        <v>22</v>
      </c>
      <c r="C10" s="23" t="s">
        <v>33</v>
      </c>
      <c r="D10" s="23" t="s">
        <v>37</v>
      </c>
      <c r="E10" s="23" t="s">
        <v>25</v>
      </c>
      <c r="F10" s="24" t="s">
        <v>38</v>
      </c>
      <c r="G10" s="24" t="s">
        <v>39</v>
      </c>
      <c r="H10" s="15">
        <f>I10+J10</f>
        <v>36</v>
      </c>
      <c r="I10" s="15"/>
      <c r="J10" s="15">
        <v>36</v>
      </c>
      <c r="K10" s="38">
        <v>1</v>
      </c>
      <c r="L10" s="38">
        <v>0</v>
      </c>
      <c r="M10" s="38">
        <v>2</v>
      </c>
      <c r="N10" s="42">
        <v>105</v>
      </c>
      <c r="O10" s="42">
        <v>372</v>
      </c>
      <c r="P10" s="38">
        <v>7</v>
      </c>
      <c r="Q10" s="38">
        <v>19</v>
      </c>
    </row>
    <row r="11" s="4" customFormat="1" ht="132" customHeight="1" spans="1:17">
      <c r="A11" s="14">
        <v>6</v>
      </c>
      <c r="B11" s="23" t="s">
        <v>22</v>
      </c>
      <c r="C11" s="23" t="s">
        <v>33</v>
      </c>
      <c r="D11" s="23" t="s">
        <v>40</v>
      </c>
      <c r="E11" s="23" t="s">
        <v>25</v>
      </c>
      <c r="F11" s="24" t="s">
        <v>41</v>
      </c>
      <c r="G11" s="24" t="s">
        <v>42</v>
      </c>
      <c r="H11" s="15">
        <f t="shared" ref="H11:H27" si="0">I11+J11</f>
        <v>41</v>
      </c>
      <c r="I11" s="43"/>
      <c r="J11" s="43">
        <v>41</v>
      </c>
      <c r="K11" s="38">
        <v>1</v>
      </c>
      <c r="L11" s="38">
        <v>0</v>
      </c>
      <c r="M11" s="3">
        <v>1</v>
      </c>
      <c r="N11" s="38">
        <v>110</v>
      </c>
      <c r="O11" s="42">
        <v>430</v>
      </c>
      <c r="P11" s="38">
        <v>6</v>
      </c>
      <c r="Q11" s="38">
        <v>28</v>
      </c>
    </row>
    <row r="12" s="4" customFormat="1" ht="96" customHeight="1" spans="1:17">
      <c r="A12" s="14">
        <v>7</v>
      </c>
      <c r="B12" s="23" t="s">
        <v>22</v>
      </c>
      <c r="C12" s="23" t="s">
        <v>43</v>
      </c>
      <c r="D12" s="23" t="s">
        <v>44</v>
      </c>
      <c r="E12" s="23" t="s">
        <v>25</v>
      </c>
      <c r="F12" s="24" t="s">
        <v>45</v>
      </c>
      <c r="G12" s="24" t="s">
        <v>46</v>
      </c>
      <c r="H12" s="15">
        <f t="shared" si="0"/>
        <v>38</v>
      </c>
      <c r="I12" s="43"/>
      <c r="J12" s="43">
        <v>38</v>
      </c>
      <c r="K12" s="38">
        <v>1</v>
      </c>
      <c r="L12" s="38">
        <v>0</v>
      </c>
      <c r="M12" s="38">
        <v>1</v>
      </c>
      <c r="N12" s="42">
        <v>24</v>
      </c>
      <c r="O12" s="42">
        <v>108</v>
      </c>
      <c r="P12" s="38">
        <v>0</v>
      </c>
      <c r="Q12" s="38">
        <v>0</v>
      </c>
    </row>
    <row r="13" s="4" customFormat="1" ht="101" customHeight="1" spans="1:17">
      <c r="A13" s="14">
        <v>8</v>
      </c>
      <c r="B13" s="23" t="s">
        <v>22</v>
      </c>
      <c r="C13" s="23" t="s">
        <v>43</v>
      </c>
      <c r="D13" s="23" t="s">
        <v>47</v>
      </c>
      <c r="E13" s="23" t="s">
        <v>25</v>
      </c>
      <c r="F13" s="24" t="s">
        <v>48</v>
      </c>
      <c r="G13" s="24" t="s">
        <v>49</v>
      </c>
      <c r="H13" s="15">
        <f t="shared" si="0"/>
        <v>27</v>
      </c>
      <c r="I13" s="43"/>
      <c r="J13" s="43">
        <v>27</v>
      </c>
      <c r="K13" s="38">
        <v>1</v>
      </c>
      <c r="L13" s="38">
        <v>0</v>
      </c>
      <c r="M13" s="38">
        <v>1</v>
      </c>
      <c r="N13" s="42">
        <v>47</v>
      </c>
      <c r="O13" s="42">
        <v>203</v>
      </c>
      <c r="P13" s="38">
        <v>3</v>
      </c>
      <c r="Q13" s="38">
        <v>7</v>
      </c>
    </row>
    <row r="14" s="4" customFormat="1" ht="101" customHeight="1" spans="1:17">
      <c r="A14" s="14">
        <v>9</v>
      </c>
      <c r="B14" s="14" t="s">
        <v>22</v>
      </c>
      <c r="C14" s="14" t="s">
        <v>43</v>
      </c>
      <c r="D14" s="14" t="s">
        <v>50</v>
      </c>
      <c r="E14" s="14" t="s">
        <v>25</v>
      </c>
      <c r="F14" s="22" t="s">
        <v>51</v>
      </c>
      <c r="G14" s="22" t="s">
        <v>52</v>
      </c>
      <c r="H14" s="15">
        <f t="shared" si="0"/>
        <v>35</v>
      </c>
      <c r="I14" s="15"/>
      <c r="J14" s="15">
        <v>35</v>
      </c>
      <c r="K14" s="38">
        <v>1</v>
      </c>
      <c r="L14" s="38">
        <v>0</v>
      </c>
      <c r="M14" s="38">
        <v>1</v>
      </c>
      <c r="N14" s="42">
        <v>126</v>
      </c>
      <c r="O14" s="42">
        <v>501</v>
      </c>
      <c r="P14" s="38">
        <v>9</v>
      </c>
      <c r="Q14" s="38">
        <v>28</v>
      </c>
    </row>
    <row r="15" s="4" customFormat="1" ht="79" customHeight="1" spans="1:17">
      <c r="A15" s="14">
        <v>10</v>
      </c>
      <c r="B15" s="23" t="s">
        <v>22</v>
      </c>
      <c r="C15" s="23" t="s">
        <v>53</v>
      </c>
      <c r="D15" s="23" t="s">
        <v>54</v>
      </c>
      <c r="E15" s="23" t="s">
        <v>25</v>
      </c>
      <c r="F15" s="24" t="s">
        <v>55</v>
      </c>
      <c r="G15" s="24" t="s">
        <v>56</v>
      </c>
      <c r="H15" s="15">
        <f t="shared" si="0"/>
        <v>36</v>
      </c>
      <c r="I15" s="43"/>
      <c r="J15" s="43">
        <v>36</v>
      </c>
      <c r="K15" s="38">
        <v>1</v>
      </c>
      <c r="L15" s="38">
        <v>0</v>
      </c>
      <c r="M15" s="38">
        <v>13</v>
      </c>
      <c r="N15" s="42">
        <v>363</v>
      </c>
      <c r="O15" s="42">
        <v>1483</v>
      </c>
      <c r="P15" s="38">
        <v>21</v>
      </c>
      <c r="Q15" s="38">
        <v>84</v>
      </c>
    </row>
    <row r="16" s="4" customFormat="1" ht="79" customHeight="1" spans="1:17">
      <c r="A16" s="14">
        <v>11</v>
      </c>
      <c r="B16" s="23" t="s">
        <v>22</v>
      </c>
      <c r="C16" s="23" t="s">
        <v>53</v>
      </c>
      <c r="D16" s="23" t="s">
        <v>57</v>
      </c>
      <c r="E16" s="23" t="s">
        <v>25</v>
      </c>
      <c r="F16" s="24" t="s">
        <v>58</v>
      </c>
      <c r="G16" s="24" t="s">
        <v>56</v>
      </c>
      <c r="H16" s="15">
        <f t="shared" si="0"/>
        <v>39</v>
      </c>
      <c r="I16" s="43"/>
      <c r="J16" s="43">
        <v>39</v>
      </c>
      <c r="K16" s="38">
        <v>1</v>
      </c>
      <c r="L16" s="38">
        <v>0</v>
      </c>
      <c r="M16" s="38">
        <v>18</v>
      </c>
      <c r="N16" s="42">
        <v>638</v>
      </c>
      <c r="O16" s="42">
        <v>2798</v>
      </c>
      <c r="P16" s="38">
        <v>45</v>
      </c>
      <c r="Q16" s="38">
        <v>155</v>
      </c>
    </row>
    <row r="17" s="4" customFormat="1" ht="84" customHeight="1" spans="1:17">
      <c r="A17" s="14">
        <v>12</v>
      </c>
      <c r="B17" s="14" t="s">
        <v>22</v>
      </c>
      <c r="C17" s="14" t="s">
        <v>53</v>
      </c>
      <c r="D17" s="14" t="s">
        <v>59</v>
      </c>
      <c r="E17" s="14" t="s">
        <v>25</v>
      </c>
      <c r="F17" s="22" t="s">
        <v>60</v>
      </c>
      <c r="G17" s="22" t="s">
        <v>61</v>
      </c>
      <c r="H17" s="15">
        <f t="shared" si="0"/>
        <v>30</v>
      </c>
      <c r="I17" s="43"/>
      <c r="J17" s="43">
        <v>30</v>
      </c>
      <c r="K17" s="38">
        <v>1</v>
      </c>
      <c r="L17" s="38">
        <v>0</v>
      </c>
      <c r="M17" s="38">
        <v>12</v>
      </c>
      <c r="N17" s="42">
        <v>508</v>
      </c>
      <c r="O17" s="42">
        <v>2280</v>
      </c>
      <c r="P17" s="38">
        <v>24</v>
      </c>
      <c r="Q17" s="38">
        <v>84</v>
      </c>
    </row>
    <row r="18" s="4" customFormat="1" ht="89" customHeight="1" spans="1:17">
      <c r="A18" s="14">
        <v>13</v>
      </c>
      <c r="B18" s="25" t="s">
        <v>62</v>
      </c>
      <c r="C18" s="23" t="s">
        <v>63</v>
      </c>
      <c r="D18" s="23" t="s">
        <v>64</v>
      </c>
      <c r="E18" s="25" t="s">
        <v>65</v>
      </c>
      <c r="F18" s="24" t="s">
        <v>66</v>
      </c>
      <c r="G18" s="24" t="s">
        <v>67</v>
      </c>
      <c r="H18" s="15">
        <f t="shared" si="0"/>
        <v>34</v>
      </c>
      <c r="I18" s="43"/>
      <c r="J18" s="43">
        <v>34</v>
      </c>
      <c r="K18" s="40">
        <v>1</v>
      </c>
      <c r="L18" s="40">
        <v>1</v>
      </c>
      <c r="M18" s="40">
        <v>10</v>
      </c>
      <c r="N18" s="40">
        <v>212</v>
      </c>
      <c r="O18" s="40">
        <v>757</v>
      </c>
      <c r="P18" s="40">
        <v>24</v>
      </c>
      <c r="Q18" s="40">
        <v>82</v>
      </c>
    </row>
    <row r="19" s="4" customFormat="1" ht="81" customHeight="1" spans="1:17">
      <c r="A19" s="14">
        <v>14</v>
      </c>
      <c r="B19" s="25" t="s">
        <v>62</v>
      </c>
      <c r="C19" s="23" t="s">
        <v>63</v>
      </c>
      <c r="D19" s="23" t="s">
        <v>68</v>
      </c>
      <c r="E19" s="25" t="s">
        <v>65</v>
      </c>
      <c r="F19" s="24" t="s">
        <v>69</v>
      </c>
      <c r="G19" s="24" t="s">
        <v>70</v>
      </c>
      <c r="H19" s="15">
        <f t="shared" si="0"/>
        <v>24</v>
      </c>
      <c r="I19" s="43"/>
      <c r="J19" s="43">
        <v>24</v>
      </c>
      <c r="K19" s="40">
        <v>1</v>
      </c>
      <c r="L19" s="40">
        <v>1</v>
      </c>
      <c r="M19" s="40">
        <v>6</v>
      </c>
      <c r="N19" s="40">
        <v>372</v>
      </c>
      <c r="O19" s="40">
        <v>1387</v>
      </c>
      <c r="P19" s="40">
        <v>38</v>
      </c>
      <c r="Q19" s="40">
        <v>129</v>
      </c>
    </row>
    <row r="20" s="4" customFormat="1" ht="89" customHeight="1" spans="1:17">
      <c r="A20" s="14">
        <v>15</v>
      </c>
      <c r="B20" s="25" t="s">
        <v>62</v>
      </c>
      <c r="C20" s="23" t="s">
        <v>63</v>
      </c>
      <c r="D20" s="23" t="s">
        <v>71</v>
      </c>
      <c r="E20" s="25" t="s">
        <v>65</v>
      </c>
      <c r="F20" s="24" t="s">
        <v>72</v>
      </c>
      <c r="G20" s="24" t="s">
        <v>70</v>
      </c>
      <c r="H20" s="15">
        <f t="shared" si="0"/>
        <v>26</v>
      </c>
      <c r="I20" s="43"/>
      <c r="J20" s="43">
        <v>26</v>
      </c>
      <c r="K20" s="40">
        <v>1</v>
      </c>
      <c r="L20" s="40">
        <v>0</v>
      </c>
      <c r="M20" s="40">
        <v>10</v>
      </c>
      <c r="N20" s="40">
        <v>164</v>
      </c>
      <c r="O20" s="40">
        <v>750</v>
      </c>
      <c r="P20" s="40">
        <v>55</v>
      </c>
      <c r="Q20" s="40">
        <v>197</v>
      </c>
    </row>
    <row r="21" s="4" customFormat="1" ht="77" customHeight="1" spans="1:17">
      <c r="A21" s="14">
        <v>16</v>
      </c>
      <c r="B21" s="26" t="s">
        <v>62</v>
      </c>
      <c r="C21" s="14" t="s">
        <v>73</v>
      </c>
      <c r="D21" s="14" t="s">
        <v>74</v>
      </c>
      <c r="E21" s="26" t="s">
        <v>65</v>
      </c>
      <c r="F21" s="22" t="s">
        <v>75</v>
      </c>
      <c r="G21" s="22" t="s">
        <v>76</v>
      </c>
      <c r="H21" s="15">
        <f t="shared" si="0"/>
        <v>23</v>
      </c>
      <c r="I21" s="15"/>
      <c r="J21" s="15">
        <v>23</v>
      </c>
      <c r="K21" s="38">
        <v>7</v>
      </c>
      <c r="L21" s="38">
        <v>5</v>
      </c>
      <c r="M21" s="44">
        <v>90</v>
      </c>
      <c r="N21" s="44">
        <v>2908</v>
      </c>
      <c r="O21" s="44">
        <v>11776</v>
      </c>
      <c r="P21" s="44">
        <v>281</v>
      </c>
      <c r="Q21" s="44">
        <v>972</v>
      </c>
    </row>
    <row r="22" s="4" customFormat="1" ht="186" customHeight="1" spans="1:17">
      <c r="A22" s="14">
        <v>17</v>
      </c>
      <c r="B22" s="27" t="s">
        <v>77</v>
      </c>
      <c r="C22" s="27" t="s">
        <v>78</v>
      </c>
      <c r="D22" s="27" t="s">
        <v>79</v>
      </c>
      <c r="E22" s="27" t="s">
        <v>25</v>
      </c>
      <c r="F22" s="28" t="s">
        <v>80</v>
      </c>
      <c r="G22" s="28" t="s">
        <v>81</v>
      </c>
      <c r="H22" s="15">
        <f t="shared" si="0"/>
        <v>40</v>
      </c>
      <c r="I22" s="43"/>
      <c r="J22" s="43">
        <v>40</v>
      </c>
      <c r="K22" s="45">
        <v>1</v>
      </c>
      <c r="L22" s="45">
        <v>1</v>
      </c>
      <c r="M22" s="45">
        <v>7</v>
      </c>
      <c r="N22" s="45">
        <v>327</v>
      </c>
      <c r="O22" s="45">
        <v>1269</v>
      </c>
      <c r="P22" s="45">
        <v>90</v>
      </c>
      <c r="Q22" s="45">
        <v>333</v>
      </c>
    </row>
    <row r="23" s="4" customFormat="1" ht="222" customHeight="1" spans="1:17">
      <c r="A23" s="14">
        <v>18</v>
      </c>
      <c r="B23" s="27" t="s">
        <v>77</v>
      </c>
      <c r="C23" s="27" t="s">
        <v>78</v>
      </c>
      <c r="D23" s="27" t="s">
        <v>82</v>
      </c>
      <c r="E23" s="27" t="s">
        <v>25</v>
      </c>
      <c r="F23" s="28" t="s">
        <v>83</v>
      </c>
      <c r="G23" s="28" t="s">
        <v>84</v>
      </c>
      <c r="H23" s="15">
        <f t="shared" si="0"/>
        <v>50</v>
      </c>
      <c r="I23" s="43"/>
      <c r="J23" s="43">
        <v>50</v>
      </c>
      <c r="K23" s="45">
        <v>1</v>
      </c>
      <c r="L23" s="45">
        <v>0</v>
      </c>
      <c r="M23" s="45">
        <v>12</v>
      </c>
      <c r="N23" s="45">
        <v>702</v>
      </c>
      <c r="O23" s="45">
        <v>2697</v>
      </c>
      <c r="P23" s="45">
        <v>160</v>
      </c>
      <c r="Q23" s="45">
        <v>556</v>
      </c>
    </row>
    <row r="24" s="4" customFormat="1" ht="80" customHeight="1" spans="1:17">
      <c r="A24" s="14">
        <v>19</v>
      </c>
      <c r="B24" s="27" t="s">
        <v>22</v>
      </c>
      <c r="C24" s="27" t="s">
        <v>78</v>
      </c>
      <c r="D24" s="27" t="s">
        <v>85</v>
      </c>
      <c r="E24" s="27" t="s">
        <v>25</v>
      </c>
      <c r="F24" s="28" t="s">
        <v>86</v>
      </c>
      <c r="G24" s="28" t="s">
        <v>87</v>
      </c>
      <c r="H24" s="15">
        <f t="shared" si="0"/>
        <v>10</v>
      </c>
      <c r="I24" s="43"/>
      <c r="J24" s="43">
        <v>10</v>
      </c>
      <c r="K24" s="45">
        <v>1</v>
      </c>
      <c r="L24" s="45">
        <v>1</v>
      </c>
      <c r="M24" s="45">
        <v>7</v>
      </c>
      <c r="N24" s="45">
        <v>309</v>
      </c>
      <c r="O24" s="45">
        <v>1180</v>
      </c>
      <c r="P24" s="45">
        <v>90</v>
      </c>
      <c r="Q24" s="45">
        <v>294</v>
      </c>
    </row>
    <row r="25" s="4" customFormat="1" ht="108" customHeight="1" spans="1:17">
      <c r="A25" s="14">
        <v>20</v>
      </c>
      <c r="B25" s="26" t="s">
        <v>62</v>
      </c>
      <c r="C25" s="14" t="s">
        <v>88</v>
      </c>
      <c r="D25" s="26" t="s">
        <v>89</v>
      </c>
      <c r="E25" s="26" t="s">
        <v>65</v>
      </c>
      <c r="F25" s="29" t="s">
        <v>90</v>
      </c>
      <c r="G25" s="22" t="s">
        <v>91</v>
      </c>
      <c r="H25" s="15">
        <f t="shared" si="0"/>
        <v>37</v>
      </c>
      <c r="I25" s="15"/>
      <c r="J25" s="15">
        <v>37</v>
      </c>
      <c r="K25" s="40">
        <v>1</v>
      </c>
      <c r="L25" s="40">
        <v>1</v>
      </c>
      <c r="M25" s="40">
        <v>6</v>
      </c>
      <c r="N25" s="40">
        <v>252</v>
      </c>
      <c r="O25" s="40">
        <v>946</v>
      </c>
      <c r="P25" s="40">
        <v>13</v>
      </c>
      <c r="Q25" s="40">
        <v>43</v>
      </c>
    </row>
    <row r="26" s="4" customFormat="1" ht="101" customHeight="1" spans="1:17">
      <c r="A26" s="14">
        <v>21</v>
      </c>
      <c r="B26" s="25" t="s">
        <v>62</v>
      </c>
      <c r="C26" s="23" t="s">
        <v>88</v>
      </c>
      <c r="D26" s="25" t="s">
        <v>92</v>
      </c>
      <c r="E26" s="25" t="s">
        <v>65</v>
      </c>
      <c r="F26" s="29" t="s">
        <v>93</v>
      </c>
      <c r="G26" s="30" t="s">
        <v>94</v>
      </c>
      <c r="H26" s="15">
        <f t="shared" si="0"/>
        <v>37</v>
      </c>
      <c r="I26" s="43"/>
      <c r="J26" s="43">
        <v>37</v>
      </c>
      <c r="K26" s="40">
        <v>1</v>
      </c>
      <c r="L26" s="40">
        <v>0</v>
      </c>
      <c r="M26" s="40">
        <v>5</v>
      </c>
      <c r="N26" s="40">
        <v>178</v>
      </c>
      <c r="O26" s="40">
        <v>700</v>
      </c>
      <c r="P26" s="40">
        <v>10</v>
      </c>
      <c r="Q26" s="40">
        <v>33</v>
      </c>
    </row>
    <row r="27" s="4" customFormat="1" ht="102" customHeight="1" spans="1:17">
      <c r="A27" s="14">
        <v>22</v>
      </c>
      <c r="B27" s="25" t="s">
        <v>62</v>
      </c>
      <c r="C27" s="23" t="s">
        <v>88</v>
      </c>
      <c r="D27" s="23" t="s">
        <v>95</v>
      </c>
      <c r="E27" s="25" t="s">
        <v>65</v>
      </c>
      <c r="F27" s="24" t="s">
        <v>96</v>
      </c>
      <c r="G27" s="30" t="s">
        <v>94</v>
      </c>
      <c r="H27" s="15">
        <f t="shared" si="0"/>
        <v>39</v>
      </c>
      <c r="I27" s="43"/>
      <c r="J27" s="43">
        <v>39</v>
      </c>
      <c r="K27" s="40">
        <v>1</v>
      </c>
      <c r="L27" s="40">
        <v>1</v>
      </c>
      <c r="M27" s="40">
        <v>2</v>
      </c>
      <c r="N27" s="40">
        <v>76</v>
      </c>
      <c r="O27" s="40">
        <v>288</v>
      </c>
      <c r="P27" s="40">
        <v>6</v>
      </c>
      <c r="Q27" s="40">
        <v>22</v>
      </c>
    </row>
    <row r="28" s="5" customFormat="1" ht="33" customHeight="1" spans="1:17">
      <c r="A28" s="16">
        <v>1</v>
      </c>
      <c r="B28" s="17" t="s">
        <v>97</v>
      </c>
      <c r="C28" s="18"/>
      <c r="D28" s="18"/>
      <c r="E28" s="18"/>
      <c r="F28" s="19"/>
      <c r="G28" s="31"/>
      <c r="H28" s="21">
        <f>SUM(H29:H29)</f>
        <v>67</v>
      </c>
      <c r="I28" s="21">
        <f>I29</f>
        <v>67</v>
      </c>
      <c r="J28" s="21">
        <f>SUM(J29:J29)</f>
        <v>0</v>
      </c>
      <c r="K28" s="31"/>
      <c r="L28" s="31"/>
      <c r="M28" s="31"/>
      <c r="N28" s="31"/>
      <c r="O28" s="31"/>
      <c r="P28" s="31"/>
      <c r="Q28" s="31"/>
    </row>
    <row r="29" s="4" customFormat="1" ht="75" customHeight="1" spans="1:17">
      <c r="A29" s="14">
        <v>1</v>
      </c>
      <c r="B29" s="14" t="s">
        <v>22</v>
      </c>
      <c r="C29" s="22" t="s">
        <v>98</v>
      </c>
      <c r="D29" s="22" t="s">
        <v>99</v>
      </c>
      <c r="E29" s="22" t="s">
        <v>100</v>
      </c>
      <c r="F29" s="22" t="s">
        <v>101</v>
      </c>
      <c r="G29" s="22" t="s">
        <v>102</v>
      </c>
      <c r="H29" s="15">
        <f>I29+J29</f>
        <v>67</v>
      </c>
      <c r="I29" s="15">
        <v>67</v>
      </c>
      <c r="J29" s="15"/>
      <c r="K29" s="38"/>
      <c r="L29" s="38"/>
      <c r="M29" s="38"/>
      <c r="N29" s="42"/>
      <c r="O29" s="42"/>
      <c r="P29" s="38"/>
      <c r="Q29" s="38"/>
    </row>
    <row r="30" s="5" customFormat="1" ht="34" customHeight="1" spans="1:17">
      <c r="A30" s="16">
        <f>A5+A28</f>
        <v>23</v>
      </c>
      <c r="B30" s="32" t="s">
        <v>103</v>
      </c>
      <c r="C30" s="33"/>
      <c r="D30" s="33"/>
      <c r="E30" s="33"/>
      <c r="F30" s="34"/>
      <c r="G30" s="31"/>
      <c r="H30" s="21">
        <f>H5+H28</f>
        <v>802</v>
      </c>
      <c r="I30" s="21">
        <f>I5+I28</f>
        <v>167</v>
      </c>
      <c r="J30" s="21">
        <f>J5+J28</f>
        <v>635</v>
      </c>
      <c r="K30" s="38"/>
      <c r="L30" s="38"/>
      <c r="M30" s="38"/>
      <c r="N30" s="42"/>
      <c r="O30" s="42"/>
      <c r="P30" s="38"/>
      <c r="Q30" s="38"/>
    </row>
    <row r="38" spans="7:7">
      <c r="G38" s="35"/>
    </row>
  </sheetData>
  <mergeCells count="14">
    <mergeCell ref="A1:Q1"/>
    <mergeCell ref="A2:Q2"/>
    <mergeCell ref="H3:J3"/>
    <mergeCell ref="K3:Q3"/>
    <mergeCell ref="B5:F5"/>
    <mergeCell ref="B28:F28"/>
    <mergeCell ref="B30:F30"/>
    <mergeCell ref="A3:A4"/>
    <mergeCell ref="B3:B4"/>
    <mergeCell ref="C3:C4"/>
    <mergeCell ref="D3:D4"/>
    <mergeCell ref="E3:E4"/>
    <mergeCell ref="F3:F4"/>
    <mergeCell ref="G3:G4"/>
  </mergeCells>
  <pageMargins left="0.751388888888889" right="0.751388888888889" top="0.984027777777778" bottom="0.590277777777778" header="0.5" footer="0.5"/>
  <pageSetup paperSize="9" scale="6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7" sqref="F27"/>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3</vt:i4>
      </vt:variant>
    </vt:vector>
  </HeadingPairs>
  <TitlesOfParts>
    <vt:vector size="3" baseType="lpstr">
      <vt:lpstr>定  稿</vt:lpstr>
      <vt:lpstr>Sheet5</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2020-05-29T02:59:00Z</dcterms:created>
  <dcterms:modified xsi:type="dcterms:W3CDTF">2023-03-22T07:26:05Z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7D9AB103DD0540AF84DA3B6A87340C06</vt:lpwstr>
  </property>
</Properties>
</file>