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2025年部门项目支出预算表（其他运转类、特定目标类项目）05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_FilterDatabase" localSheetId="6" hidden="1">'2025年部门基本支出预算表（人员类、运转类公用经费项目）04'!$G$8:$H$28</definedName>
  </definedNames>
  <calcPr calcId="144525"/>
</workbook>
</file>

<file path=xl/sharedStrings.xml><?xml version="1.0" encoding="utf-8"?>
<sst xmlns="http://schemas.openxmlformats.org/spreadsheetml/2006/main" count="674" uniqueCount="356">
  <si>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</si>
  <si>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</si>
  <si>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</si>
  <si>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</si>
  <si>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</si>
  <si>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</si>
  <si>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</si>
  <si>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</si>
  <si>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</si>
  <si>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</si>
  <si>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</si>
  <si>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</si>
  <si>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</si>
  <si>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</si>
  <si>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</si>
  <si>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</si>
  <si>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</si>
  <si>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</si>
  <si>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</si>
  <si>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</si>
  <si>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</si>
  <si>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</si>
  <si>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</si>
  <si>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</si>
  <si>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</si>
  <si>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</si>
  <si>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</si>
  <si>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</si>
  <si>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</si>
  <si>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</si>
  <si>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</si>
  <si>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</si>
  <si>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</si>
  <si>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</si>
  <si>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</si>
  <si>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</si>
  <si>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</si>
  <si>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</si>
  <si>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</si>
  <si>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</si>
  <si>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</si>
  <si>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</si>
  <si>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</si>
  <si>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</si>
  <si>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</si>
  <si>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</si>
  <si>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</si>
  <si>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</si>
  <si>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</si>
  <si>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</si>
  <si>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</si>
  <si>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</si>
  <si>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</si>
  <si>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</si>
  <si>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</si>
  <si>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</si>
  <si>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</si>
  <si>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</si>
  <si>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</si>
  <si>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</si>
  <si>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</si>
  <si>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</si>
  <si>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</si>
  <si>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</si>
  <si>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</si>
  <si>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</si>
  <si>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</si>
  <si>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</si>
  <si>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</si>
  <si>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</si>
  <si>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105009</t>
  </si>
  <si>
    <t>牟定县幼儿园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</si>
  <si>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</si>
  <si>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</si>
  <si>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</si>
  <si>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</si>
  <si>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</si>
  <si>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</si>
  <si>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</si>
  <si>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</si>
  <si>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</si>
  <si>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</si>
  <si>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</si>
  <si>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</si>
  <si>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</si>
  <si>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</si>
  <si>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</si>
  <si>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</si>
  <si>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</si>
  <si>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</si>
  <si>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</si>
  <si>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</si>
  <si>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</si>
  <si>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</si>
  <si>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</si>
  <si>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</si>
  <si>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</si>
  <si>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</si>
  <si>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</si>
  <si>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</si>
  <si>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</si>
  <si>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</si>
  <si>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</si>
  <si>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</si>
  <si>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</si>
  <si>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</si>
  <si>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</si>
  <si>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</si>
  <si>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</si>
  <si>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</si>
  <si>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</si>
  <si>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</si>
  <si>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</si>
  <si>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</si>
  <si>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</si>
  <si>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</si>
  <si>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</si>
  <si>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</si>
  <si>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</si>
  <si>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</si>
  <si>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</si>
  <si>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</si>
  <si>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</si>
  <si>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</si>
  <si>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</si>
  <si>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</si>
  <si>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</si>
  <si>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</si>
  <si>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</si>
  <si>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</si>
  <si>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</si>
  <si>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</si>
  <si>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</si>
  <si>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</si>
  <si>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</si>
  <si>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</si>
  <si>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</si>
  <si>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</si>
  <si>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</si>
  <si>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</si>
  <si>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</si>
  <si>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</si>
  <si>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</si>
  <si>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</si>
  <si>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</si>
  <si>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</si>
  <si>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</si>
  <si>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</si>
  <si>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</si>
  <si>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</si>
  <si>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</si>
  <si>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</si>
  <si>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</si>
  <si>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</si>
  <si>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</si>
  <si>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</si>
  <si>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</si>
  <si>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</si>
  <si>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</si>
  <si>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</si>
  <si>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</si>
  <si>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</si>
  <si>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</si>
  <si>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</si>
  <si>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</si>
  <si>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</si>
  <si>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</si>
  <si>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</si>
  <si>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</si>
  <si>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</si>
  <si>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</si>
  <si>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</si>
  <si>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</si>
  <si>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</si>
  <si>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</si>
  <si>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</si>
  <si>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</si>
  <si>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</si>
  <si>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</si>
  <si>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</si>
  <si>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</si>
  <si>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</si>
  <si>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</si>
  <si>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注：本年度无一般公共预算“三公”经费支出预算，此表为空。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</si>
  <si>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</si>
  <si>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</si>
  <si>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</si>
  <si>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</si>
  <si>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</si>
  <si>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</si>
  <si>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</si>
  <si>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</si>
  <si>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</si>
  <si>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</si>
  <si>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</si>
  <si>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</si>
  <si>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</si>
  <si>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</si>
  <si>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</si>
  <si>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</si>
  <si>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</si>
  <si>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</si>
  <si>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</si>
  <si>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</si>
  <si>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532323210000000018203</t>
  </si>
  <si>
    <t>事业人员基本工资</t>
  </si>
  <si>
    <t>30101</t>
  </si>
  <si>
    <t>基本工资</t>
  </si>
  <si>
    <t>532323210000000018206</t>
  </si>
  <si>
    <t>事业人员津贴补贴</t>
  </si>
  <si>
    <t>4744926.67</t>
  </si>
  <si>
    <t>30102</t>
  </si>
  <si>
    <t>津贴补贴</t>
  </si>
  <si>
    <t>532323221100000443034</t>
  </si>
  <si>
    <t>绩效工资（奖励性绩效）</t>
  </si>
  <si>
    <t>30107</t>
  </si>
  <si>
    <t>绩效工资</t>
  </si>
  <si>
    <t>532323221100000443032</t>
  </si>
  <si>
    <t>绩效工资（基础性绩效）</t>
  </si>
  <si>
    <t>532323251100003673256</t>
  </si>
  <si>
    <t>绩效工资（奖励性绩效改革性补贴）</t>
  </si>
  <si>
    <t>532323231100001118369</t>
  </si>
  <si>
    <t>奖励性绩效工资</t>
  </si>
  <si>
    <t>532323210000000018205</t>
  </si>
  <si>
    <t>事业人员奖金</t>
  </si>
  <si>
    <t>532323210000000018214</t>
  </si>
  <si>
    <t>机关事业单位基本养老保险缴费</t>
  </si>
  <si>
    <t>30108</t>
  </si>
  <si>
    <t>532323210000000018212</t>
  </si>
  <si>
    <t>基本医疗保险（事业）</t>
  </si>
  <si>
    <t>30110</t>
  </si>
  <si>
    <t>职工基本医疗保险缴费</t>
  </si>
  <si>
    <t>532323210000000018211</t>
  </si>
  <si>
    <t>公务员医疗保险</t>
  </si>
  <si>
    <t>30111</t>
  </si>
  <si>
    <t>公务员医疗补助缴费</t>
  </si>
  <si>
    <t>532323210000000018208</t>
  </si>
  <si>
    <t>大病医疗保险（事业）</t>
  </si>
  <si>
    <t>30112</t>
  </si>
  <si>
    <t>其他社会保障缴费</t>
  </si>
  <si>
    <t>532323210000000018210</t>
  </si>
  <si>
    <t>工伤保险</t>
  </si>
  <si>
    <t>532323210000000018445</t>
  </si>
  <si>
    <t>失业保险</t>
  </si>
  <si>
    <t>532323210000000018216</t>
  </si>
  <si>
    <t>30113</t>
  </si>
  <si>
    <t>532323210000000018220</t>
  </si>
  <si>
    <t>工会经费</t>
  </si>
  <si>
    <t>30228</t>
  </si>
  <si>
    <t>532323210000000018221</t>
  </si>
  <si>
    <t>离退休公用经费</t>
  </si>
  <si>
    <t>30299</t>
  </si>
  <si>
    <t>其他商品和服务支出</t>
  </si>
  <si>
    <t>532323210000000018217</t>
  </si>
  <si>
    <t>对个人和家庭的补助</t>
  </si>
  <si>
    <t>30302</t>
  </si>
  <si>
    <t>退休费</t>
  </si>
  <si>
    <t>532323251100003676846</t>
  </si>
  <si>
    <t>牟定县幼儿园职业年金缴费资金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</si>
  <si>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</si>
  <si>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</si>
  <si>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</si>
  <si>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</si>
  <si>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</si>
  <si>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</si>
  <si>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</si>
  <si>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</si>
  <si>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</si>
  <si>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注：本年度无项目支出预算（其他运转类、特定目标类项目），此表为空。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</si>
  <si>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</si>
  <si>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</si>
  <si>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</si>
  <si>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</si>
  <si>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</si>
  <si>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</si>
  <si>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</si>
  <si>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</si>
  <si>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</si>
  <si>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</si>
  <si>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</si>
  <si>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</si>
  <si>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注：本年度无本次下达项目支出预算，此表为空。</t>
  </si>
  <si>
    <t>预算05-3表</t>
  </si>
  <si>
    <t>空表说明：本部门2025年无项目支出绩效目标(另文下达)，故《2025年部门项目支出绩效目标表(另文下达)》为空表。</t>
  </si>
  <si>
    <t>预算06表</t>
  </si>
  <si>
    <t>2025年部门政府性基金预算支出预算表</t>
  </si>
  <si>
    <t>单位名称</t>
  </si>
  <si>
    <t>本年政府性基金预算支出</t>
  </si>
  <si>
    <t>注：本年度无政府性基金支出预算，此表为空。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</si>
  <si>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</si>
  <si>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</si>
  <si>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</si>
  <si>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</si>
  <si>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</si>
  <si>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</si>
  <si>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</si>
  <si>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</si>
  <si>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</si>
  <si>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</si>
  <si>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</si>
  <si>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</si>
  <si>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</si>
  <si>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</si>
  <si>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注：本年度无政府政府采购支出预算，此表为空。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</si>
  <si>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</si>
  <si>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</si>
  <si>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</si>
  <si>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</si>
  <si>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</si>
  <si>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</si>
  <si>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</si>
  <si>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</si>
  <si>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</si>
  <si>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</si>
  <si>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</si>
  <si>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</si>
  <si>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</si>
  <si>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注：本年度无政府购买服务预算，此表为空。</t>
  </si>
  <si>
    <t>预算09-1表</t>
  </si>
  <si>
    <t>2025年对下转移支付预算表</t>
  </si>
  <si>
    <t>单位名称：牟定县幼儿园</t>
  </si>
  <si>
    <t>单位名称（项目）</t>
  </si>
  <si>
    <t>乡镇</t>
  </si>
  <si>
    <t>共和</t>
  </si>
  <si>
    <t>新桥</t>
  </si>
  <si>
    <t>江坡</t>
  </si>
  <si>
    <t>凤屯</t>
  </si>
  <si>
    <t>安乐</t>
  </si>
  <si>
    <t>戌街</t>
  </si>
  <si>
    <t>蟠猫</t>
  </si>
  <si>
    <t>空表说明：本部门2025年无对下转移支付预算，故《2025年对下转移支付预算表》为空表。</t>
  </si>
  <si>
    <t>预算09-2表</t>
  </si>
  <si>
    <t>2025年对下转移支付绩效目标表</t>
  </si>
  <si>
    <t>单位名称、项目名称</t>
  </si>
  <si>
    <t>注：本年度无对下转移支付绩效目标，此表为空。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</si>
  <si>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</si>
  <si>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</si>
  <si>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</si>
  <si>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</si>
  <si>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</si>
  <si>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</si>
  <si>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</si>
  <si>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</si>
  <si>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</si>
  <si>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注：本年度无新增资产配置预算，此表为空。</t>
  </si>
  <si>
    <t>预算11表</t>
  </si>
  <si>
    <t>2025年上级补助项目支出预算表</t>
  </si>
  <si>
    <t>上级补助</t>
  </si>
  <si>
    <t>注：本年度无上级补助项目支出预算，此表为空。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</si>
  <si>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</si>
  <si>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</si>
  <si>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</si>
  <si>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</si>
  <si>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</si>
  <si>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</si>
  <si>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注：本年度无部门项目中期规划预算，此表为空。</t>
  </si>
</sst>
</file>

<file path=xl/styles.xml><?xml version="1.0" encoding="utf-8"?>
<styleSheet xmlns="http://schemas.openxmlformats.org/spreadsheetml/2006/main">
  <numFmts count="9">
    <numFmt numFmtId="176" formatCode="#,##0.00;\-#,##0.00;;@"/>
    <numFmt numFmtId="177" formatCode="hh:mm:ss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yyyy/mm/dd"/>
    <numFmt numFmtId="179" formatCode="yyyy/mm/dd\ hh:mm:ss"/>
    <numFmt numFmtId="180" formatCode="#,##0;\-#,##0;;@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10"/>
      <name val="Arial"/>
      <charset val="0"/>
    </font>
    <font>
      <sz val="10"/>
      <name val="宋体"/>
      <charset val="134"/>
    </font>
    <font>
      <b/>
      <sz val="21"/>
      <color rgb="FF000000"/>
      <name val="宋体"/>
      <charset val="134"/>
    </font>
    <font>
      <sz val="9"/>
      <name val="Microsoft Sans Serif"/>
      <charset val="0"/>
    </font>
    <font>
      <sz val="11"/>
      <color theme="1"/>
      <name val="宋体"/>
      <charset val="134"/>
    </font>
    <font>
      <sz val="9"/>
      <color rgb="FF000000"/>
      <name val="Times New Roman"/>
      <charset val="0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4"/>
      <color rgb="FF000000"/>
      <name val="宋体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top"/>
      <protection locked="0"/>
    </xf>
    <xf numFmtId="180" fontId="7" fillId="0" borderId="1">
      <alignment horizontal="right" vertical="center"/>
    </xf>
    <xf numFmtId="178" fontId="7" fillId="0" borderId="1">
      <alignment horizontal="right" vertical="center"/>
    </xf>
    <xf numFmtId="179" fontId="7" fillId="0" borderId="1">
      <alignment horizontal="right" vertical="center"/>
    </xf>
    <xf numFmtId="0" fontId="30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6" fontId="7" fillId="0" borderId="1">
      <alignment horizontal="right" vertical="center"/>
    </xf>
    <xf numFmtId="10" fontId="7" fillId="0" borderId="1">
      <alignment horizontal="right" vertical="center"/>
    </xf>
    <xf numFmtId="0" fontId="39" fillId="20" borderId="12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3" fillId="25" borderId="1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12" borderId="15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9" fontId="7" fillId="0" borderId="1">
      <alignment horizontal="left" vertical="center" wrapText="1"/>
    </xf>
    <xf numFmtId="0" fontId="31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2" borderId="16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7" fillId="0" borderId="1">
      <alignment horizontal="right" vertical="center"/>
    </xf>
    <xf numFmtId="43" fontId="0" fillId="0" borderId="0" applyFont="0" applyFill="0" applyBorder="0" applyAlignment="0" applyProtection="0">
      <alignment vertical="center"/>
    </xf>
    <xf numFmtId="177" fontId="7" fillId="0" borderId="1">
      <alignment horizontal="right" vertical="center"/>
    </xf>
    <xf numFmtId="0" fontId="32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112">
    <xf numFmtId="0" fontId="0" fillId="0" borderId="0" xfId="0" applyBorder="1" applyAlignment="1" applyProtection="1">
      <alignment vertical="center"/>
    </xf>
    <xf numFmtId="49" fontId="1" fillId="0" borderId="0" xfId="28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3" fillId="0" borderId="1" xfId="28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28" applyFont="1">
      <alignment horizontal="left" vertical="center" wrapText="1"/>
    </xf>
    <xf numFmtId="49" fontId="5" fillId="0" borderId="1" xfId="28" applyFont="1" applyAlignment="1">
      <alignment horizontal="center" vertical="center" wrapText="1"/>
    </xf>
    <xf numFmtId="0" fontId="6" fillId="0" borderId="0" xfId="0" applyFont="1" applyAlignment="1" applyProtection="1"/>
    <xf numFmtId="0" fontId="7" fillId="0" borderId="0" xfId="0" applyFont="1">
      <alignment vertical="top"/>
      <protection locked="0"/>
    </xf>
    <xf numFmtId="49" fontId="3" fillId="0" borderId="0" xfId="0" applyNumberFormat="1" applyFont="1" applyBorder="1" applyAlignment="1" applyProtection="1">
      <alignment horizontal="right" vertical="center" wrapText="1"/>
    </xf>
    <xf numFmtId="176" fontId="8" fillId="0" borderId="1" xfId="18" applyFont="1">
      <alignment horizontal="right" vertical="center"/>
    </xf>
    <xf numFmtId="0" fontId="9" fillId="0" borderId="0" xfId="0" applyFont="1" applyAlignment="1" applyProtection="1"/>
    <xf numFmtId="49" fontId="3" fillId="0" borderId="0" xfId="28" applyFont="1" applyBorder="1">
      <alignment horizontal="left" vertical="center" wrapText="1"/>
    </xf>
    <xf numFmtId="49" fontId="2" fillId="0" borderId="0" xfId="28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/>
    <xf numFmtId="49" fontId="3" fillId="0" borderId="0" xfId="28" applyFont="1" applyBorder="1" applyAlignment="1">
      <alignment horizontal="right" vertical="center" wrapText="1"/>
    </xf>
    <xf numFmtId="49" fontId="3" fillId="0" borderId="0" xfId="28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8" fillId="0" borderId="1" xfId="18" applyFont="1" applyAlignment="1">
      <alignment horizontal="right" vertical="center" wrapText="1"/>
    </xf>
    <xf numFmtId="176" fontId="5" fillId="0" borderId="1" xfId="18" applyFont="1">
      <alignment horizontal="right" vertical="center"/>
    </xf>
    <xf numFmtId="0" fontId="10" fillId="0" borderId="0" xfId="0" applyFont="1" applyAlignment="1" applyProtection="1">
      <alignment vertical="center"/>
    </xf>
    <xf numFmtId="49" fontId="5" fillId="0" borderId="0" xfId="28" applyFont="1" applyBorder="1">
      <alignment horizontal="left" vertical="center" wrapText="1"/>
    </xf>
    <xf numFmtId="49" fontId="11" fillId="0" borderId="0" xfId="2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3" fillId="0" borderId="1" xfId="28" applyFont="1">
      <alignment horizontal="left" vertical="center" wrapText="1"/>
    </xf>
    <xf numFmtId="0" fontId="6" fillId="0" borderId="0" xfId="0" applyFont="1" applyAlignment="1" applyProtection="1">
      <alignment vertical="center"/>
    </xf>
    <xf numFmtId="49" fontId="5" fillId="0" borderId="0" xfId="28" applyFont="1" applyBorder="1" applyAlignment="1">
      <alignment horizontal="right" vertical="center" wrapText="1"/>
    </xf>
    <xf numFmtId="0" fontId="12" fillId="0" borderId="0" xfId="0" applyFont="1">
      <alignment vertical="top"/>
      <protection locked="0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49" fontId="3" fillId="0" borderId="0" xfId="28" applyNumberFormat="1" applyFont="1" applyFill="1" applyBorder="1" applyAlignment="1">
      <alignment horizontal="left" vertical="center" wrapText="1"/>
    </xf>
    <xf numFmtId="49" fontId="2" fillId="0" borderId="0" xfId="28" applyNumberFormat="1" applyFont="1" applyFill="1" applyBorder="1" applyAlignment="1">
      <alignment horizontal="center" vertical="center" wrapText="1"/>
    </xf>
    <xf numFmtId="49" fontId="3" fillId="0" borderId="1" xfId="28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49" fontId="5" fillId="0" borderId="1" xfId="28" applyNumberFormat="1" applyFont="1" applyFill="1" applyBorder="1" applyAlignment="1">
      <alignment horizontal="left" vertical="center" wrapText="1"/>
    </xf>
    <xf numFmtId="176" fontId="14" fillId="0" borderId="1" xfId="18" applyNumberFormat="1" applyFont="1" applyFill="1" applyBorder="1" applyAlignment="1">
      <alignment horizontal="right" vertical="center"/>
    </xf>
    <xf numFmtId="49" fontId="3" fillId="0" borderId="0" xfId="28" applyNumberFormat="1" applyFont="1" applyFill="1" applyBorder="1" applyAlignment="1">
      <alignment horizontal="right" vertical="center" wrapText="1"/>
    </xf>
    <xf numFmtId="49" fontId="7" fillId="0" borderId="0" xfId="28" applyBorder="1">
      <alignment horizontal="left" vertical="center" wrapText="1"/>
    </xf>
    <xf numFmtId="49" fontId="15" fillId="0" borderId="0" xfId="28" applyFont="1" applyBorder="1" applyAlignment="1">
      <alignment horizontal="center" vertical="center" wrapText="1"/>
    </xf>
    <xf numFmtId="49" fontId="16" fillId="0" borderId="0" xfId="28" applyFont="1" applyBorder="1">
      <alignment horizontal="left" vertical="center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left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center"/>
    </xf>
    <xf numFmtId="176" fontId="19" fillId="0" borderId="1" xfId="18" applyFont="1">
      <alignment horizontal="right" vertical="center"/>
    </xf>
    <xf numFmtId="49" fontId="7" fillId="0" borderId="0" xfId="28" applyBorder="1" applyAlignment="1">
      <alignment horizontal="right" vertical="center" wrapText="1"/>
    </xf>
    <xf numFmtId="49" fontId="20" fillId="0" borderId="1" xfId="28" applyFont="1" applyAlignment="1">
      <alignment horizontal="center" vertical="center" wrapText="1"/>
    </xf>
    <xf numFmtId="180" fontId="20" fillId="0" borderId="1" xfId="0" applyNumberFormat="1" applyFont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left" vertical="center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right" vertical="center"/>
    </xf>
    <xf numFmtId="49" fontId="20" fillId="0" borderId="0" xfId="28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49" fontId="21" fillId="0" borderId="1" xfId="28" applyFont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</xf>
    <xf numFmtId="0" fontId="20" fillId="0" borderId="0" xfId="0" applyFont="1" applyAlignment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right"/>
    </xf>
    <xf numFmtId="0" fontId="5" fillId="2" borderId="3" xfId="0" applyFont="1" applyFill="1" applyBorder="1" applyAlignment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</xf>
    <xf numFmtId="0" fontId="26" fillId="0" borderId="0" xfId="0" applyFont="1" applyBorder="1" applyAlignment="1">
      <alignment horizontal="right"/>
      <protection locked="0"/>
    </xf>
    <xf numFmtId="49" fontId="5" fillId="0" borderId="1" xfId="28" applyFont="1" applyAlignment="1">
      <alignment horizontal="left" vertical="center" wrapText="1" indent="1"/>
    </xf>
    <xf numFmtId="49" fontId="5" fillId="0" borderId="1" xfId="28" applyFont="1" applyAlignment="1">
      <alignment horizontal="left" vertical="center" wrapText="1" indent="2"/>
    </xf>
    <xf numFmtId="49" fontId="5" fillId="0" borderId="0" xfId="28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0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20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7" fillId="0" borderId="4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left" vertical="center" wrapText="1"/>
    </xf>
    <xf numFmtId="0" fontId="27" fillId="0" borderId="4" xfId="0" applyFont="1" applyBorder="1" applyAlignment="1">
      <alignment horizontal="center" vertical="center" wrapText="1"/>
      <protection locked="0"/>
    </xf>
    <xf numFmtId="0" fontId="20" fillId="0" borderId="4" xfId="0" applyFont="1" applyBorder="1" applyAlignment="1">
      <alignment horizontal="left" vertical="center" wrapText="1"/>
      <protection locked="0"/>
    </xf>
    <xf numFmtId="4" fontId="8" fillId="0" borderId="4" xfId="0" applyNumberFormat="1" applyFont="1" applyBorder="1" applyAlignment="1">
      <alignment horizontal="right" vertical="center"/>
      <protection locked="0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  <protection locked="0"/>
    </xf>
    <xf numFmtId="176" fontId="8" fillId="0" borderId="1" xfId="18" applyFont="1" applyAlignment="1">
      <alignment horizontal="left" vertical="center"/>
    </xf>
    <xf numFmtId="176" fontId="8" fillId="0" borderId="1" xfId="18" applyFont="1" applyAlignment="1">
      <alignment horizontal="left" vertical="center" indent="1"/>
    </xf>
    <xf numFmtId="176" fontId="8" fillId="0" borderId="1" xfId="18" applyFont="1" applyAlignment="1">
      <alignment horizontal="left" vertical="center" indent="2"/>
    </xf>
    <xf numFmtId="176" fontId="8" fillId="0" borderId="1" xfId="18" applyFont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28" fillId="0" borderId="1" xfId="0" applyFont="1" applyBorder="1" applyAlignment="1" applyProtection="1"/>
    <xf numFmtId="49" fontId="5" fillId="0" borderId="5" xfId="28" applyFont="1" applyBorder="1">
      <alignment horizontal="left" vertical="center" wrapText="1"/>
    </xf>
    <xf numFmtId="0" fontId="28" fillId="0" borderId="5" xfId="0" applyFont="1" applyBorder="1" applyAlignment="1" applyProtection="1"/>
    <xf numFmtId="49" fontId="5" fillId="0" borderId="6" xfId="28" applyFont="1" applyBorder="1">
      <alignment horizontal="left" vertical="center" wrapText="1"/>
    </xf>
    <xf numFmtId="0" fontId="28" fillId="0" borderId="6" xfId="0" applyFont="1" applyBorder="1" applyAlignment="1" applyProtection="1"/>
    <xf numFmtId="176" fontId="8" fillId="0" borderId="7" xfId="18" applyFont="1" applyBorder="1">
      <alignment horizontal="right" vertical="center"/>
    </xf>
    <xf numFmtId="49" fontId="27" fillId="0" borderId="6" xfId="28" applyFont="1" applyBorder="1" applyAlignment="1">
      <alignment horizontal="center" vertical="center" wrapText="1"/>
    </xf>
    <xf numFmtId="4" fontId="8" fillId="0" borderId="6" xfId="0" applyNumberFormat="1" applyFont="1" applyBorder="1" applyAlignment="1" applyProtection="1">
      <alignment horizontal="right" vertical="center"/>
    </xf>
    <xf numFmtId="0" fontId="27" fillId="0" borderId="6" xfId="0" applyFont="1" applyBorder="1" applyAlignment="1" applyProtection="1">
      <alignment horizontal="left" vertical="center"/>
    </xf>
    <xf numFmtId="0" fontId="27" fillId="0" borderId="6" xfId="0" applyFont="1" applyBorder="1" applyAlignment="1" applyProtection="1">
      <alignment horizontal="right" vertical="center"/>
    </xf>
    <xf numFmtId="49" fontId="27" fillId="0" borderId="4" xfId="28" applyFont="1" applyBorder="1" applyAlignment="1">
      <alignment horizontal="center" vertical="center" wrapText="1"/>
    </xf>
    <xf numFmtId="4" fontId="8" fillId="0" borderId="8" xfId="0" applyNumberFormat="1" applyFont="1" applyBorder="1" applyAlignment="1" applyProtection="1">
      <alignment horizontal="right" vertical="center"/>
    </xf>
  </cellXfs>
  <cellStyles count="57">
    <cellStyle name="常规" xfId="0" builtinId="0"/>
    <cellStyle name="IntegralNumberStyle" xfId="1"/>
    <cellStyle name="DateStyle" xfId="2"/>
    <cellStyle name="DateTimeStyle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MoneyStyle" xfId="18"/>
    <cellStyle name="PercentStyle" xfId="1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TextStyle" xfId="28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NumberStyle" xfId="38"/>
    <cellStyle name="千位分隔" xfId="39" builtinId="3"/>
    <cellStyle name="TimeStyle" xfId="40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B15" sqref="B15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24"/>
      <c r="B1" s="24"/>
      <c r="C1" s="24"/>
      <c r="D1" s="29" t="s">
        <v>0</v>
      </c>
    </row>
    <row r="2" ht="45" customHeight="1" spans="1:4">
      <c r="A2" s="25" t="s">
        <v>1</v>
      </c>
      <c r="B2" s="25"/>
      <c r="C2" s="25"/>
      <c r="D2" s="25"/>
    </row>
    <row r="3" ht="21" customHeight="1" spans="1:4">
      <c r="A3" s="24" t="str">
        <f>"单位名称："&amp;"牟定县幼儿园"</f>
        <v>单位名称：牟定县幼儿园</v>
      </c>
      <c r="B3" s="24"/>
      <c r="C3" s="24"/>
      <c r="D3" s="29" t="s">
        <v>2</v>
      </c>
    </row>
    <row r="4" ht="19.5" customHeight="1" spans="1:4">
      <c r="A4" s="7" t="s">
        <v>3</v>
      </c>
      <c r="B4" s="7"/>
      <c r="C4" s="7" t="s">
        <v>4</v>
      </c>
      <c r="D4" s="7"/>
    </row>
    <row r="5" ht="19.5" customHeight="1" spans="1:4">
      <c r="A5" s="7" t="s">
        <v>5</v>
      </c>
      <c r="B5" s="7" t="str">
        <f t="shared" ref="B5:D5" si="0">"2025"&amp;"年预算数"</f>
        <v>2025年预算数</v>
      </c>
      <c r="C5" s="7" t="s">
        <v>6</v>
      </c>
      <c r="D5" s="7" t="str">
        <f t="shared" si="0"/>
        <v>2025年预算数</v>
      </c>
    </row>
    <row r="6" ht="19.5" customHeight="1" spans="1:4">
      <c r="A6" s="7"/>
      <c r="B6" s="7"/>
      <c r="C6" s="7"/>
      <c r="D6" s="7"/>
    </row>
    <row r="7" ht="25.3" customHeight="1" spans="1:4">
      <c r="A7" s="6" t="s">
        <v>7</v>
      </c>
      <c r="B7" s="11">
        <v>7383174.27</v>
      </c>
      <c r="C7" s="6" t="s">
        <v>8</v>
      </c>
      <c r="D7" s="11"/>
    </row>
    <row r="8" ht="25.3" customHeight="1" spans="1:4">
      <c r="A8" s="6" t="s">
        <v>9</v>
      </c>
      <c r="B8" s="11"/>
      <c r="C8" s="6" t="s">
        <v>10</v>
      </c>
      <c r="D8" s="11"/>
    </row>
    <row r="9" ht="25.3" customHeight="1" spans="1:4">
      <c r="A9" s="6" t="s">
        <v>11</v>
      </c>
      <c r="B9" s="11"/>
      <c r="C9" s="6" t="s">
        <v>12</v>
      </c>
      <c r="D9" s="11"/>
    </row>
    <row r="10" ht="25.3" customHeight="1" spans="1:4">
      <c r="A10" s="6" t="s">
        <v>13</v>
      </c>
      <c r="B10" s="11"/>
      <c r="C10" s="6" t="s">
        <v>14</v>
      </c>
      <c r="D10" s="11"/>
    </row>
    <row r="11" ht="25.3" customHeight="1" spans="1:4">
      <c r="A11" s="6" t="s">
        <v>15</v>
      </c>
      <c r="B11" s="11"/>
      <c r="C11" s="6" t="s">
        <v>16</v>
      </c>
      <c r="D11" s="11">
        <v>4744926.67</v>
      </c>
    </row>
    <row r="12" ht="20.25" customHeight="1" spans="1:4">
      <c r="A12" s="6" t="s">
        <v>17</v>
      </c>
      <c r="B12" s="11"/>
      <c r="C12" s="6" t="s">
        <v>18</v>
      </c>
      <c r="D12" s="11"/>
    </row>
    <row r="13" ht="20.25" customHeight="1" spans="1:4">
      <c r="A13" s="6" t="s">
        <v>19</v>
      </c>
      <c r="B13" s="11"/>
      <c r="C13" s="6" t="s">
        <v>20</v>
      </c>
      <c r="D13" s="11"/>
    </row>
    <row r="14" ht="20.25" customHeight="1" spans="1:4">
      <c r="A14" s="6" t="s">
        <v>21</v>
      </c>
      <c r="B14" s="11"/>
      <c r="C14" s="6" t="s">
        <v>22</v>
      </c>
      <c r="D14" s="11">
        <v>1636166.37</v>
      </c>
    </row>
    <row r="15" ht="20.25" customHeight="1" spans="1:4">
      <c r="A15" s="6" t="s">
        <v>23</v>
      </c>
      <c r="B15" s="11"/>
      <c r="C15" s="6" t="s">
        <v>24</v>
      </c>
      <c r="D15" s="11"/>
    </row>
    <row r="16" ht="20.25" customHeight="1" spans="1:4">
      <c r="A16" s="6" t="s">
        <v>25</v>
      </c>
      <c r="B16" s="11"/>
      <c r="C16" s="6" t="s">
        <v>26</v>
      </c>
      <c r="D16" s="11">
        <v>533525.27</v>
      </c>
    </row>
    <row r="17" ht="20.25" customHeight="1" spans="1:4">
      <c r="A17" s="6"/>
      <c r="B17" s="11"/>
      <c r="C17" s="6" t="s">
        <v>27</v>
      </c>
      <c r="D17" s="11"/>
    </row>
    <row r="18" ht="20.25" customHeight="1" spans="1:4">
      <c r="A18" s="6"/>
      <c r="B18" s="100"/>
      <c r="C18" s="6" t="s">
        <v>28</v>
      </c>
      <c r="D18" s="11"/>
    </row>
    <row r="19" ht="20.25" customHeight="1" spans="1:4">
      <c r="A19" s="6"/>
      <c r="B19" s="100"/>
      <c r="C19" s="6" t="s">
        <v>29</v>
      </c>
      <c r="D19" s="11"/>
    </row>
    <row r="20" ht="20.25" customHeight="1" spans="1:4">
      <c r="A20" s="6"/>
      <c r="B20" s="100"/>
      <c r="C20" s="6" t="s">
        <v>30</v>
      </c>
      <c r="D20" s="11"/>
    </row>
    <row r="21" ht="20.25" customHeight="1" spans="1:4">
      <c r="A21" s="6"/>
      <c r="B21" s="100"/>
      <c r="C21" s="6" t="s">
        <v>31</v>
      </c>
      <c r="D21" s="11"/>
    </row>
    <row r="22" ht="20.25" customHeight="1" spans="1:4">
      <c r="A22" s="6"/>
      <c r="B22" s="100"/>
      <c r="C22" s="6" t="s">
        <v>32</v>
      </c>
      <c r="D22" s="11"/>
    </row>
    <row r="23" ht="20.25" customHeight="1" spans="1:4">
      <c r="A23" s="6"/>
      <c r="B23" s="100"/>
      <c r="C23" s="6" t="s">
        <v>33</v>
      </c>
      <c r="D23" s="11"/>
    </row>
    <row r="24" ht="20.25" customHeight="1" spans="1:4">
      <c r="A24" s="6"/>
      <c r="B24" s="100"/>
      <c r="C24" s="6" t="s">
        <v>34</v>
      </c>
      <c r="D24" s="11"/>
    </row>
    <row r="25" ht="20.25" customHeight="1" spans="1:4">
      <c r="A25" s="6"/>
      <c r="B25" s="100"/>
      <c r="C25" s="6" t="s">
        <v>35</v>
      </c>
      <c r="D25" s="11"/>
    </row>
    <row r="26" ht="20.25" customHeight="1" spans="1:4">
      <c r="A26" s="6"/>
      <c r="B26" s="100"/>
      <c r="C26" s="6" t="s">
        <v>36</v>
      </c>
      <c r="D26" s="11">
        <v>468555.96</v>
      </c>
    </row>
    <row r="27" ht="20.25" customHeight="1" spans="1:4">
      <c r="A27" s="6"/>
      <c r="B27" s="100"/>
      <c r="C27" s="6" t="s">
        <v>37</v>
      </c>
      <c r="D27" s="11"/>
    </row>
    <row r="28" ht="20.25" customHeight="1" spans="1:4">
      <c r="A28" s="6"/>
      <c r="B28" s="100"/>
      <c r="C28" s="6" t="s">
        <v>38</v>
      </c>
      <c r="D28" s="11"/>
    </row>
    <row r="29" ht="20.25" customHeight="1" spans="1:4">
      <c r="A29" s="6"/>
      <c r="B29" s="100"/>
      <c r="C29" s="6" t="s">
        <v>39</v>
      </c>
      <c r="D29" s="11"/>
    </row>
    <row r="30" ht="20.25" customHeight="1" spans="1:4">
      <c r="A30" s="6"/>
      <c r="B30" s="100"/>
      <c r="C30" s="6" t="s">
        <v>40</v>
      </c>
      <c r="D30" s="11"/>
    </row>
    <row r="31" ht="20.25" customHeight="1" spans="1:4">
      <c r="A31" s="6"/>
      <c r="B31" s="100"/>
      <c r="C31" s="6" t="s">
        <v>41</v>
      </c>
      <c r="D31" s="11"/>
    </row>
    <row r="32" ht="20.25" customHeight="1" spans="1:4">
      <c r="A32" s="6"/>
      <c r="B32" s="100"/>
      <c r="C32" s="6" t="s">
        <v>42</v>
      </c>
      <c r="D32" s="11"/>
    </row>
    <row r="33" ht="20.25" customHeight="1" spans="1:4">
      <c r="A33" s="101"/>
      <c r="B33" s="102"/>
      <c r="C33" s="101" t="s">
        <v>43</v>
      </c>
      <c r="D33" s="11"/>
    </row>
    <row r="34" ht="20.25" customHeight="1" spans="1:4">
      <c r="A34" s="103"/>
      <c r="B34" s="104"/>
      <c r="C34" s="103" t="s">
        <v>44</v>
      </c>
      <c r="D34" s="105"/>
    </row>
    <row r="35" ht="20.25" customHeight="1" spans="1:4">
      <c r="A35" s="103"/>
      <c r="B35" s="104"/>
      <c r="C35" s="103" t="s">
        <v>45</v>
      </c>
      <c r="D35" s="105"/>
    </row>
    <row r="36" ht="20.25" customHeight="1" spans="1:4">
      <c r="A36" s="103"/>
      <c r="B36" s="104"/>
      <c r="C36" s="103" t="s">
        <v>46</v>
      </c>
      <c r="D36" s="105"/>
    </row>
    <row r="37" ht="20.25" customHeight="1" spans="1:4">
      <c r="A37" s="106" t="s">
        <v>47</v>
      </c>
      <c r="B37" s="107">
        <v>7383174.27</v>
      </c>
      <c r="C37" s="106" t="s">
        <v>48</v>
      </c>
      <c r="D37" s="105">
        <v>7383174.27</v>
      </c>
    </row>
    <row r="38" ht="20.25" customHeight="1" spans="1:4">
      <c r="A38" s="108" t="s">
        <v>49</v>
      </c>
      <c r="B38" s="109"/>
      <c r="C38" s="108" t="s">
        <v>50</v>
      </c>
      <c r="D38" s="105"/>
    </row>
    <row r="39" ht="20.25" customHeight="1" spans="1:4">
      <c r="A39" s="110" t="s">
        <v>51</v>
      </c>
      <c r="B39" s="111">
        <v>7383174.27</v>
      </c>
      <c r="C39" s="110" t="s">
        <v>52</v>
      </c>
      <c r="D39" s="11">
        <v>7383174.27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C12" sqref="C12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9" t="s">
        <v>282</v>
      </c>
      <c r="B1" s="24"/>
      <c r="C1" s="24"/>
      <c r="D1" s="24"/>
      <c r="E1" s="24"/>
      <c r="F1" s="24"/>
      <c r="G1" s="24"/>
      <c r="H1" s="24"/>
      <c r="I1" s="24"/>
      <c r="J1" s="24" t="s">
        <v>270</v>
      </c>
    </row>
    <row r="2" ht="45" customHeight="1" spans="1:10">
      <c r="A2" s="25" t="str">
        <f>"2025"&amp;"年部门项目支出绩效目标表(另文下达)"</f>
        <v>2025年部门项目支出绩效目标表(另文下达)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"单位名称："&amp;"牟定县幼儿园"</f>
        <v>单位名称：牟定县幼儿园</v>
      </c>
      <c r="B3" s="58"/>
      <c r="C3" s="58"/>
      <c r="D3" s="58"/>
      <c r="E3" s="58"/>
      <c r="F3" s="64"/>
      <c r="G3" s="58"/>
      <c r="H3" s="64"/>
      <c r="I3" s="64"/>
      <c r="J3" s="64"/>
    </row>
    <row r="4" ht="60" customHeight="1" spans="1:10">
      <c r="A4" s="59" t="s">
        <v>271</v>
      </c>
      <c r="B4" s="59" t="s">
        <v>272</v>
      </c>
      <c r="C4" s="59" t="s">
        <v>273</v>
      </c>
      <c r="D4" s="59" t="s">
        <v>274</v>
      </c>
      <c r="E4" s="59" t="s">
        <v>275</v>
      </c>
      <c r="F4" s="59" t="s">
        <v>276</v>
      </c>
      <c r="G4" s="59" t="s">
        <v>277</v>
      </c>
      <c r="H4" s="59" t="s">
        <v>278</v>
      </c>
      <c r="I4" s="59" t="s">
        <v>279</v>
      </c>
      <c r="J4" s="59" t="s">
        <v>280</v>
      </c>
    </row>
    <row r="5" ht="47.5" customHeight="1" spans="1:10">
      <c r="A5" s="60">
        <v>1</v>
      </c>
      <c r="B5" s="60">
        <v>2</v>
      </c>
      <c r="C5" s="61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</row>
    <row r="6" ht="47.5" customHeight="1" spans="1:10">
      <c r="A6" s="62"/>
      <c r="B6" s="62"/>
      <c r="C6" s="62"/>
      <c r="D6" s="62"/>
      <c r="E6" s="62"/>
      <c r="F6" s="62"/>
      <c r="G6" s="62"/>
      <c r="H6" s="62"/>
      <c r="I6" s="62"/>
      <c r="J6" s="62"/>
    </row>
    <row r="7" ht="47.5" customHeight="1" spans="1:10">
      <c r="A7" s="62"/>
      <c r="B7" s="63"/>
      <c r="C7" s="62"/>
      <c r="D7" s="62"/>
      <c r="E7" s="62"/>
      <c r="F7" s="62"/>
      <c r="G7" s="62"/>
      <c r="H7" s="62"/>
      <c r="I7" s="62"/>
      <c r="J7" s="62"/>
    </row>
    <row r="8" ht="52" customHeight="1" spans="1:10">
      <c r="A8" s="62"/>
      <c r="B8" s="62"/>
      <c r="C8" s="61"/>
      <c r="D8" s="61"/>
      <c r="E8" s="61"/>
      <c r="F8" s="61"/>
      <c r="G8" s="61"/>
      <c r="H8" s="61"/>
      <c r="I8" s="61"/>
      <c r="J8" s="63"/>
    </row>
    <row r="9" customHeight="1" spans="1:1">
      <c r="A9" t="s">
        <v>283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A10" sqref="A10:F1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9"/>
      <c r="B1" s="19">
        <v>0</v>
      </c>
      <c r="C1" s="19"/>
      <c r="D1" s="19"/>
      <c r="E1" s="19"/>
      <c r="F1" s="18" t="s">
        <v>284</v>
      </c>
    </row>
    <row r="2" ht="45" customHeight="1" spans="1:6">
      <c r="A2" s="14" t="s">
        <v>285</v>
      </c>
      <c r="B2" s="14"/>
      <c r="C2" s="14"/>
      <c r="D2" s="14"/>
      <c r="E2" s="14"/>
      <c r="F2" s="14"/>
    </row>
    <row r="3" ht="19.5" customHeight="1" spans="1:6">
      <c r="A3" s="13" t="str">
        <f>"单位名称："&amp;"牟定县幼儿园"</f>
        <v>单位名称：牟定县幼儿园</v>
      </c>
      <c r="B3" s="13"/>
      <c r="C3" s="13"/>
      <c r="D3" s="19"/>
      <c r="E3" s="19"/>
      <c r="F3" s="18" t="s">
        <v>2</v>
      </c>
    </row>
    <row r="4" ht="19.5" customHeight="1" spans="1:6">
      <c r="A4" s="4" t="s">
        <v>286</v>
      </c>
      <c r="B4" s="4" t="s">
        <v>73</v>
      </c>
      <c r="C4" s="4" t="s">
        <v>74</v>
      </c>
      <c r="D4" s="4" t="s">
        <v>287</v>
      </c>
      <c r="E4" s="4"/>
      <c r="F4" s="4"/>
    </row>
    <row r="5" ht="18.75" customHeight="1" spans="1:6">
      <c r="A5" s="4"/>
      <c r="B5" s="4"/>
      <c r="C5" s="4"/>
      <c r="D5" s="4" t="s">
        <v>57</v>
      </c>
      <c r="E5" s="4" t="s">
        <v>76</v>
      </c>
      <c r="F5" s="4" t="s">
        <v>77</v>
      </c>
    </row>
    <row r="6" ht="17.25" customHeight="1" spans="1:6">
      <c r="A6" s="15">
        <v>1</v>
      </c>
      <c r="B6" s="57" t="s">
        <v>84</v>
      </c>
      <c r="C6" s="15">
        <v>3</v>
      </c>
      <c r="D6" s="15">
        <v>4</v>
      </c>
      <c r="E6" s="15">
        <v>5</v>
      </c>
      <c r="F6" s="15">
        <v>6</v>
      </c>
    </row>
    <row r="7" ht="22.5" customHeight="1" spans="1:6">
      <c r="A7" s="6"/>
      <c r="B7" s="6"/>
      <c r="C7" s="6"/>
      <c r="D7" s="11"/>
      <c r="E7" s="11"/>
      <c r="F7" s="11"/>
    </row>
    <row r="8" ht="22.5" customHeight="1" spans="1:6">
      <c r="A8" s="6"/>
      <c r="B8" s="6"/>
      <c r="C8" s="6"/>
      <c r="D8" s="11"/>
      <c r="E8" s="11"/>
      <c r="F8" s="11"/>
    </row>
    <row r="9" ht="22.5" customHeight="1" spans="1:6">
      <c r="A9" s="7" t="s">
        <v>57</v>
      </c>
      <c r="B9" s="7"/>
      <c r="C9" s="7"/>
      <c r="D9" s="11"/>
      <c r="E9" s="11"/>
      <c r="F9" s="11"/>
    </row>
    <row r="10" ht="27" customHeight="1" spans="1:6">
      <c r="A10" s="8" t="s">
        <v>288</v>
      </c>
      <c r="B10" s="8"/>
      <c r="C10" s="8"/>
      <c r="D10" s="8"/>
      <c r="E10" s="8"/>
      <c r="F10" s="8"/>
    </row>
    <row r="11" customHeight="1" spans="4:4">
      <c r="D11">
        <v>4744926.67</v>
      </c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E26" sqref="E26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56" t="s">
        <v>289</v>
      </c>
    </row>
    <row r="2" ht="45" customHeight="1" spans="1:17">
      <c r="A2" s="25" t="s">
        <v>290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18.75" customHeight="1" spans="1:17">
      <c r="A3" s="24" t="str">
        <f>"单位名称："&amp;"牟定县幼儿园"</f>
        <v>单位名称：牟定县幼儿园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9" t="s">
        <v>54</v>
      </c>
    </row>
    <row r="4" ht="22.5" customHeight="1" spans="1:17">
      <c r="A4" s="51" t="s">
        <v>291</v>
      </c>
      <c r="B4" s="51" t="s">
        <v>292</v>
      </c>
      <c r="C4" s="51" t="s">
        <v>293</v>
      </c>
      <c r="D4" s="51" t="s">
        <v>294</v>
      </c>
      <c r="E4" s="51" t="s">
        <v>295</v>
      </c>
      <c r="F4" s="51" t="s">
        <v>296</v>
      </c>
      <c r="G4" s="51" t="s">
        <v>193</v>
      </c>
      <c r="H4" s="51"/>
      <c r="I4" s="51"/>
      <c r="J4" s="51"/>
      <c r="K4" s="51"/>
      <c r="L4" s="51"/>
      <c r="M4" s="51"/>
      <c r="N4" s="51"/>
      <c r="O4" s="51"/>
      <c r="P4" s="51"/>
      <c r="Q4" s="51"/>
    </row>
    <row r="5" ht="22.5" customHeight="1" spans="1:17">
      <c r="A5" s="51"/>
      <c r="B5" s="51" t="s">
        <v>297</v>
      </c>
      <c r="C5" s="51" t="s">
        <v>298</v>
      </c>
      <c r="D5" s="51" t="s">
        <v>294</v>
      </c>
      <c r="E5" s="51" t="s">
        <v>299</v>
      </c>
      <c r="F5" s="51"/>
      <c r="G5" s="51" t="s">
        <v>57</v>
      </c>
      <c r="H5" s="51" t="s">
        <v>60</v>
      </c>
      <c r="I5" s="51" t="s">
        <v>300</v>
      </c>
      <c r="J5" s="51" t="s">
        <v>301</v>
      </c>
      <c r="K5" s="51" t="s">
        <v>302</v>
      </c>
      <c r="L5" s="51" t="s">
        <v>64</v>
      </c>
      <c r="M5" s="51"/>
      <c r="N5" s="51"/>
      <c r="O5" s="51"/>
      <c r="P5" s="51"/>
      <c r="Q5" s="51"/>
    </row>
    <row r="6" ht="23.65" customHeight="1" spans="1:17">
      <c r="A6" s="51"/>
      <c r="B6" s="51"/>
      <c r="C6" s="51"/>
      <c r="D6" s="51"/>
      <c r="E6" s="51"/>
      <c r="F6" s="51"/>
      <c r="G6" s="51"/>
      <c r="H6" s="51"/>
      <c r="I6" s="51" t="s">
        <v>59</v>
      </c>
      <c r="J6" s="51"/>
      <c r="K6" s="51"/>
      <c r="L6" s="51" t="s">
        <v>59</v>
      </c>
      <c r="M6" s="51" t="s">
        <v>65</v>
      </c>
      <c r="N6" s="51" t="s">
        <v>66</v>
      </c>
      <c r="O6" s="51" t="s">
        <v>67</v>
      </c>
      <c r="P6" s="51" t="s">
        <v>68</v>
      </c>
      <c r="Q6" s="51" t="s">
        <v>69</v>
      </c>
    </row>
    <row r="7" ht="22.5" customHeight="1" spans="1:17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</row>
    <row r="8" ht="22.5" customHeight="1" spans="1:17">
      <c r="A8" s="53"/>
      <c r="B8" s="53"/>
      <c r="C8" s="53"/>
      <c r="D8" s="53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ht="22.5" customHeight="1" spans="1:17">
      <c r="A9" s="53"/>
      <c r="B9" s="53"/>
      <c r="C9" s="53"/>
      <c r="D9" s="53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ht="22.5" customHeight="1" spans="1:17">
      <c r="A10" s="54" t="s">
        <v>57</v>
      </c>
      <c r="B10" s="54"/>
      <c r="C10" s="54"/>
      <c r="D10" s="54"/>
      <c r="E10" s="5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ht="25" customHeight="1" spans="1:17">
      <c r="A11" s="8" t="s">
        <v>303</v>
      </c>
      <c r="B11" s="8"/>
      <c r="C11" s="8"/>
      <c r="D11" s="8"/>
      <c r="E11" s="8"/>
      <c r="F11" s="30"/>
      <c r="G11" s="12"/>
      <c r="H11" s="12"/>
      <c r="I11" s="9"/>
      <c r="J11" s="9"/>
      <c r="K11" s="12"/>
      <c r="L11" s="12"/>
      <c r="M11" s="30"/>
      <c r="N11" s="30"/>
      <c r="O11" s="30"/>
      <c r="P11" s="30"/>
      <c r="Q11" s="30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2" sqref="A12:D12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50" t="s">
        <v>304</v>
      </c>
    </row>
    <row r="2" ht="49.9" customHeight="1" spans="1:18">
      <c r="A2" s="42" t="str">
        <f>"2025"&amp;"年部门政府购买服务预算表"</f>
        <v>2025年部门政府购买服务预算表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ht="23.65" customHeight="1" spans="1:18">
      <c r="A3" s="43" t="str">
        <f>"单位名称："&amp;"牟定县幼儿园"</f>
        <v>单位名称：牟定县幼儿园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50" t="s">
        <v>54</v>
      </c>
    </row>
    <row r="4" ht="23.65" customHeight="1" spans="1:18">
      <c r="A4" s="44" t="s">
        <v>291</v>
      </c>
      <c r="B4" s="44" t="s">
        <v>305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310</v>
      </c>
      <c r="H4" s="44" t="s">
        <v>193</v>
      </c>
      <c r="I4" s="44"/>
      <c r="J4" s="44"/>
      <c r="K4" s="44"/>
      <c r="L4" s="44"/>
      <c r="M4" s="44"/>
      <c r="N4" s="44"/>
      <c r="O4" s="44"/>
      <c r="P4" s="44"/>
      <c r="Q4" s="44"/>
      <c r="R4" s="44"/>
    </row>
    <row r="5" ht="23.65" customHeight="1" spans="1:18">
      <c r="A5" s="44" t="s">
        <v>311</v>
      </c>
      <c r="B5" s="44" t="s">
        <v>301</v>
      </c>
      <c r="C5" s="44" t="s">
        <v>302</v>
      </c>
      <c r="D5" s="44"/>
      <c r="E5" s="44" t="s">
        <v>312</v>
      </c>
      <c r="F5" s="44"/>
      <c r="G5" s="44"/>
      <c r="H5" s="44" t="s">
        <v>57</v>
      </c>
      <c r="I5" s="44" t="s">
        <v>60</v>
      </c>
      <c r="J5" s="44" t="s">
        <v>300</v>
      </c>
      <c r="K5" s="44" t="s">
        <v>301</v>
      </c>
      <c r="L5" s="44" t="s">
        <v>302</v>
      </c>
      <c r="M5" s="44" t="s">
        <v>64</v>
      </c>
      <c r="N5" s="44"/>
      <c r="O5" s="44"/>
      <c r="P5" s="44"/>
      <c r="Q5" s="44"/>
      <c r="R5" s="44"/>
    </row>
    <row r="6" ht="23.65" customHeight="1" spans="1:18">
      <c r="A6" s="44"/>
      <c r="B6" s="44"/>
      <c r="C6" s="44"/>
      <c r="D6" s="44"/>
      <c r="E6" s="44"/>
      <c r="F6" s="44"/>
      <c r="G6" s="44"/>
      <c r="H6" s="44"/>
      <c r="I6" s="44" t="s">
        <v>59</v>
      </c>
      <c r="J6" s="44"/>
      <c r="K6" s="44"/>
      <c r="L6" s="44"/>
      <c r="M6" s="44" t="s">
        <v>59</v>
      </c>
      <c r="N6" s="44" t="s">
        <v>65</v>
      </c>
      <c r="O6" s="44" t="s">
        <v>66</v>
      </c>
      <c r="P6" s="44" t="s">
        <v>67</v>
      </c>
      <c r="Q6" s="44" t="s">
        <v>68</v>
      </c>
      <c r="R6" s="44" t="s">
        <v>69</v>
      </c>
    </row>
    <row r="7" ht="22.5" customHeight="1" spans="1:18">
      <c r="A7" s="45" t="s">
        <v>83</v>
      </c>
      <c r="B7" s="45" t="s">
        <v>84</v>
      </c>
      <c r="C7" s="45" t="s">
        <v>85</v>
      </c>
      <c r="D7" s="45" t="s">
        <v>86</v>
      </c>
      <c r="E7" s="45" t="s">
        <v>87</v>
      </c>
      <c r="F7" s="45" t="s">
        <v>88</v>
      </c>
      <c r="G7" s="45" t="s">
        <v>89</v>
      </c>
      <c r="H7" s="45" t="s">
        <v>90</v>
      </c>
      <c r="I7" s="45" t="s">
        <v>91</v>
      </c>
      <c r="J7" s="45" t="s">
        <v>92</v>
      </c>
      <c r="K7" s="45" t="s">
        <v>93</v>
      </c>
      <c r="L7" s="45" t="s">
        <v>94</v>
      </c>
      <c r="M7" s="45" t="s">
        <v>95</v>
      </c>
      <c r="N7" s="45" t="s">
        <v>96</v>
      </c>
      <c r="O7" s="45" t="s">
        <v>313</v>
      </c>
      <c r="P7" s="45" t="s">
        <v>314</v>
      </c>
      <c r="Q7" s="45" t="s">
        <v>315</v>
      </c>
      <c r="R7" s="45" t="s">
        <v>316</v>
      </c>
    </row>
    <row r="8" ht="22.5" customHeight="1" spans="1:18">
      <c r="A8" s="46"/>
      <c r="B8" s="46"/>
      <c r="C8" s="46"/>
      <c r="D8" s="46"/>
      <c r="E8" s="46"/>
      <c r="F8" s="46"/>
      <c r="G8" s="46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ht="22.5" customHeight="1" spans="1:18">
      <c r="A9" s="46"/>
      <c r="B9" s="46"/>
      <c r="C9" s="46"/>
      <c r="D9" s="46"/>
      <c r="E9" s="46"/>
      <c r="F9" s="46"/>
      <c r="G9" s="46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ht="22.5" customHeight="1" spans="1:18">
      <c r="A10" s="47"/>
      <c r="B10" s="46"/>
      <c r="C10" s="46"/>
      <c r="D10" s="46"/>
      <c r="E10" s="46"/>
      <c r="F10" s="46"/>
      <c r="G10" s="46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ht="22.5" customHeight="1" spans="1:18">
      <c r="A11" s="47" t="s">
        <v>57</v>
      </c>
      <c r="B11" s="47"/>
      <c r="C11" s="47"/>
      <c r="D11" s="47"/>
      <c r="E11" s="47"/>
      <c r="F11" s="47"/>
      <c r="G11" s="47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ht="25" customHeight="1" spans="1:18">
      <c r="A12" s="48" t="s">
        <v>317</v>
      </c>
      <c r="B12" s="48"/>
      <c r="C12" s="48"/>
      <c r="D12" s="4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</sheetData>
  <mergeCells count="18">
    <mergeCell ref="A2:R2"/>
    <mergeCell ref="A3:Q3"/>
    <mergeCell ref="H4:R4"/>
    <mergeCell ref="M5:R5"/>
    <mergeCell ref="A11:G11"/>
    <mergeCell ref="A12:D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I21" sqref="I21"/>
    </sheetView>
  </sheetViews>
  <sheetFormatPr defaultColWidth="10.7166666666667" defaultRowHeight="14.25" customHeight="1"/>
  <cols>
    <col min="1" max="1" width="37.375" style="31" customWidth="1"/>
    <col min="2" max="2" width="15.625" style="31" customWidth="1"/>
    <col min="3" max="3" width="14.375" style="31" customWidth="1"/>
    <col min="4" max="4" width="17.375" style="31" customWidth="1"/>
    <col min="5" max="11" width="9.125" style="31" customWidth="1"/>
    <col min="12" max="16384" width="10.7166666666667" style="31"/>
  </cols>
  <sheetData>
    <row r="1" s="31" customFormat="1" customHeight="1" spans="1:1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="31" customFormat="1" ht="13.5" customHeight="1" spans="1:11">
      <c r="A2" s="33"/>
      <c r="B2" s="33"/>
      <c r="C2" s="33"/>
      <c r="D2" s="33"/>
      <c r="E2" s="33"/>
      <c r="F2" s="33"/>
      <c r="G2" s="33"/>
      <c r="H2" s="33"/>
      <c r="I2" s="33"/>
      <c r="J2" s="33"/>
      <c r="K2" s="40" t="s">
        <v>318</v>
      </c>
    </row>
    <row r="3" s="31" customFormat="1" ht="45" customHeight="1" spans="1:11">
      <c r="A3" s="34" t="s">
        <v>319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="31" customFormat="1" ht="22.5" customHeight="1" spans="1:11">
      <c r="A4" s="33" t="s">
        <v>320</v>
      </c>
      <c r="B4" s="33"/>
      <c r="C4" s="33"/>
      <c r="D4" s="33"/>
      <c r="E4" s="33"/>
      <c r="F4" s="33"/>
      <c r="G4" s="33"/>
      <c r="H4" s="33"/>
      <c r="I4" s="33"/>
      <c r="J4" s="33"/>
      <c r="K4" s="40" t="s">
        <v>2</v>
      </c>
    </row>
    <row r="5" s="31" customFormat="1" ht="22.5" customHeight="1" spans="1:11">
      <c r="A5" s="35" t="s">
        <v>321</v>
      </c>
      <c r="B5" s="35" t="s">
        <v>193</v>
      </c>
      <c r="C5" s="35"/>
      <c r="D5" s="35"/>
      <c r="E5" s="35" t="s">
        <v>322</v>
      </c>
      <c r="F5" s="35"/>
      <c r="G5" s="35"/>
      <c r="H5" s="35"/>
      <c r="I5" s="35"/>
      <c r="J5" s="35"/>
      <c r="K5" s="35"/>
    </row>
    <row r="6" s="31" customFormat="1" ht="22.5" customHeight="1" spans="1:11">
      <c r="A6" s="35"/>
      <c r="B6" s="35" t="s">
        <v>57</v>
      </c>
      <c r="C6" s="35" t="s">
        <v>60</v>
      </c>
      <c r="D6" s="35" t="s">
        <v>300</v>
      </c>
      <c r="E6" s="35" t="s">
        <v>323</v>
      </c>
      <c r="F6" s="35" t="s">
        <v>324</v>
      </c>
      <c r="G6" s="35" t="s">
        <v>325</v>
      </c>
      <c r="H6" s="35" t="s">
        <v>326</v>
      </c>
      <c r="I6" s="35" t="s">
        <v>327</v>
      </c>
      <c r="J6" s="35" t="s">
        <v>328</v>
      </c>
      <c r="K6" s="35" t="s">
        <v>329</v>
      </c>
    </row>
    <row r="7" s="31" customFormat="1" ht="22.5" customHeight="1" spans="1:11">
      <c r="A7" s="36">
        <v>1</v>
      </c>
      <c r="B7" s="36">
        <v>2</v>
      </c>
      <c r="C7" s="36">
        <v>3</v>
      </c>
      <c r="D7" s="37">
        <v>4</v>
      </c>
      <c r="E7" s="36">
        <v>5</v>
      </c>
      <c r="F7" s="36">
        <v>6</v>
      </c>
      <c r="G7" s="37">
        <v>7</v>
      </c>
      <c r="H7" s="36">
        <v>8</v>
      </c>
      <c r="I7" s="36">
        <v>9</v>
      </c>
      <c r="J7" s="37">
        <v>10</v>
      </c>
      <c r="K7" s="36">
        <v>11</v>
      </c>
    </row>
    <row r="8" s="31" customFormat="1" ht="22.5" customHeight="1" spans="1:11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="31" customFormat="1" ht="22.5" customHeight="1" spans="1:11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="31" customFormat="1" ht="22.5" customHeight="1" spans="1:11">
      <c r="A10" s="38" t="s">
        <v>57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="31" customFormat="1" ht="17" customHeight="1" spans="1:1">
      <c r="A11" s="31" t="s">
        <v>330</v>
      </c>
    </row>
  </sheetData>
  <mergeCells count="5">
    <mergeCell ref="A3:K3"/>
    <mergeCell ref="A4:H4"/>
    <mergeCell ref="B5:D5"/>
    <mergeCell ref="E5:K5"/>
    <mergeCell ref="A5:A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B11" sqref="B11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4"/>
      <c r="B1" s="24"/>
      <c r="C1" s="24"/>
      <c r="D1" s="24"/>
      <c r="E1" s="24"/>
      <c r="F1" s="24"/>
      <c r="G1" s="24"/>
      <c r="H1" s="24"/>
      <c r="I1" s="24"/>
      <c r="J1" s="24"/>
      <c r="K1" s="29" t="s">
        <v>331</v>
      </c>
    </row>
    <row r="2" ht="45" customHeight="1" spans="1:11">
      <c r="A2" s="25" t="s">
        <v>332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5.75" customHeight="1" spans="1:11">
      <c r="A3" s="24" t="str">
        <f>"单位名称："&amp;"牟定县幼儿园"</f>
        <v>单位名称：牟定县幼儿园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ht="22.5" customHeight="1" spans="1:11">
      <c r="A4" s="7" t="s">
        <v>333</v>
      </c>
      <c r="B4" s="7" t="s">
        <v>187</v>
      </c>
      <c r="C4" s="7" t="s">
        <v>272</v>
      </c>
      <c r="D4" s="7" t="s">
        <v>273</v>
      </c>
      <c r="E4" s="7" t="s">
        <v>274</v>
      </c>
      <c r="F4" s="7" t="s">
        <v>275</v>
      </c>
      <c r="G4" s="7" t="s">
        <v>276</v>
      </c>
      <c r="H4" s="7" t="s">
        <v>277</v>
      </c>
      <c r="I4" s="7" t="s">
        <v>278</v>
      </c>
      <c r="J4" s="7" t="s">
        <v>279</v>
      </c>
      <c r="K4" s="7" t="s">
        <v>280</v>
      </c>
    </row>
    <row r="5" ht="22.5" customHeight="1" spans="1:11">
      <c r="A5" s="15">
        <v>1</v>
      </c>
      <c r="B5" s="26">
        <v>2</v>
      </c>
      <c r="C5" s="15">
        <v>3</v>
      </c>
      <c r="D5" s="26">
        <v>4</v>
      </c>
      <c r="E5" s="15">
        <v>5</v>
      </c>
      <c r="F5" s="26">
        <v>6</v>
      </c>
      <c r="G5" s="15">
        <v>7</v>
      </c>
      <c r="H5" s="26">
        <v>8</v>
      </c>
      <c r="I5" s="15">
        <v>9</v>
      </c>
      <c r="J5" s="26">
        <v>10</v>
      </c>
      <c r="K5" s="26">
        <v>11</v>
      </c>
    </row>
    <row r="6" ht="22.5" customHeight="1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ht="22.5" customHeight="1" spans="1:1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ht="22.5" customHeight="1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ht="34" customHeight="1" spans="1:11">
      <c r="A9" s="28" t="s">
        <v>334</v>
      </c>
      <c r="B9" s="9"/>
      <c r="C9" s="23"/>
      <c r="D9" s="23"/>
      <c r="E9" s="23"/>
      <c r="F9" s="23"/>
      <c r="G9" s="9"/>
      <c r="H9" s="23"/>
      <c r="I9" s="9"/>
      <c r="J9" s="9"/>
      <c r="K9" s="30"/>
    </row>
    <row r="11" customHeight="1" spans="4:4">
      <c r="D11">
        <v>4744926.67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D11" sqref="D11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9"/>
      <c r="B1" s="19"/>
      <c r="C1" s="19"/>
      <c r="D1" s="19"/>
      <c r="E1" s="19"/>
      <c r="F1" s="19"/>
      <c r="G1" s="19"/>
      <c r="H1" s="18" t="s">
        <v>335</v>
      </c>
    </row>
    <row r="2" ht="45" customHeight="1" spans="1:8">
      <c r="A2" s="14" t="s">
        <v>336</v>
      </c>
      <c r="B2" s="14"/>
      <c r="C2" s="14"/>
      <c r="D2" s="14"/>
      <c r="E2" s="14"/>
      <c r="F2" s="14"/>
      <c r="G2" s="14"/>
      <c r="H2" s="14"/>
    </row>
    <row r="3" ht="13.5" customHeight="1" spans="1:8">
      <c r="A3" s="13" t="str">
        <f>"单位名称："&amp;"牟定县幼儿园"</f>
        <v>单位名称：牟定县幼儿园</v>
      </c>
      <c r="B3" s="13"/>
      <c r="C3" s="13"/>
      <c r="D3" s="19"/>
      <c r="E3" s="19"/>
      <c r="F3" s="19"/>
      <c r="G3" s="19"/>
      <c r="H3" s="18" t="s">
        <v>54</v>
      </c>
    </row>
    <row r="4" ht="18" customHeight="1" spans="1:8">
      <c r="A4" s="4" t="s">
        <v>286</v>
      </c>
      <c r="B4" s="4" t="s">
        <v>337</v>
      </c>
      <c r="C4" s="4" t="s">
        <v>338</v>
      </c>
      <c r="D4" s="4" t="s">
        <v>339</v>
      </c>
      <c r="E4" s="4" t="s">
        <v>294</v>
      </c>
      <c r="F4" s="4" t="s">
        <v>340</v>
      </c>
      <c r="G4" s="4"/>
      <c r="H4" s="4"/>
    </row>
    <row r="5" ht="18" customHeight="1" spans="1:8">
      <c r="A5" s="4"/>
      <c r="B5" s="4"/>
      <c r="C5" s="4"/>
      <c r="D5" s="4"/>
      <c r="E5" s="4"/>
      <c r="F5" s="4" t="s">
        <v>295</v>
      </c>
      <c r="G5" s="4" t="s">
        <v>341</v>
      </c>
      <c r="H5" s="4" t="s">
        <v>342</v>
      </c>
    </row>
    <row r="6" ht="21" customHeight="1" spans="1:8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</row>
    <row r="7" ht="23.25" customHeight="1" spans="1:8">
      <c r="A7" s="6"/>
      <c r="B7" s="6"/>
      <c r="C7" s="6"/>
      <c r="D7" s="6"/>
      <c r="E7" s="21"/>
      <c r="F7" s="21"/>
      <c r="G7" s="21"/>
      <c r="H7" s="21"/>
    </row>
    <row r="8" ht="23.25" customHeight="1" spans="1:8">
      <c r="A8" s="6" t="s">
        <v>343</v>
      </c>
      <c r="B8" s="6"/>
      <c r="C8" s="6"/>
      <c r="D8" s="6"/>
      <c r="E8" s="21"/>
      <c r="F8" s="21"/>
      <c r="G8" s="21"/>
      <c r="H8" s="21"/>
    </row>
    <row r="9" ht="23.25" customHeight="1" spans="1:8">
      <c r="A9" s="7" t="s">
        <v>57</v>
      </c>
      <c r="B9" s="7"/>
      <c r="C9" s="7"/>
      <c r="D9" s="7"/>
      <c r="E9" s="7"/>
      <c r="F9" s="11"/>
      <c r="G9" s="22"/>
      <c r="H9" s="22"/>
    </row>
    <row r="10" ht="42" customHeight="1" spans="1:8">
      <c r="A10" s="8" t="s">
        <v>344</v>
      </c>
      <c r="B10" s="8"/>
      <c r="C10" s="8"/>
      <c r="D10" s="8"/>
      <c r="E10" s="23"/>
      <c r="F10" s="23"/>
      <c r="G10" s="23"/>
      <c r="H10" s="23"/>
    </row>
  </sheetData>
  <mergeCells count="10">
    <mergeCell ref="A2:H2"/>
    <mergeCell ref="A3:C3"/>
    <mergeCell ref="F4:H4"/>
    <mergeCell ref="A9:E9"/>
    <mergeCell ref="A10:D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D11" sqref="D11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8" t="s">
        <v>345</v>
      </c>
    </row>
    <row r="2" ht="46.15" customHeight="1" spans="1:11">
      <c r="A2" s="14" t="s">
        <v>346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2.5" customHeight="1" spans="1:11">
      <c r="A3" s="13" t="str">
        <f>"单位名称："&amp;"牟定县幼儿园"</f>
        <v>单位名称：牟定县幼儿园</v>
      </c>
      <c r="B3" s="13"/>
      <c r="C3" s="13"/>
      <c r="D3" s="13"/>
      <c r="E3" s="13"/>
      <c r="F3" s="13"/>
      <c r="G3" s="13"/>
      <c r="H3" s="13"/>
      <c r="I3" s="13"/>
      <c r="J3" s="13"/>
      <c r="K3" s="18" t="s">
        <v>2</v>
      </c>
    </row>
    <row r="4" ht="22.5" customHeight="1" spans="1:11">
      <c r="A4" s="4" t="s">
        <v>263</v>
      </c>
      <c r="B4" s="4" t="s">
        <v>188</v>
      </c>
      <c r="C4" s="4" t="s">
        <v>186</v>
      </c>
      <c r="D4" s="4" t="s">
        <v>189</v>
      </c>
      <c r="E4" s="4" t="s">
        <v>190</v>
      </c>
      <c r="F4" s="4" t="s">
        <v>264</v>
      </c>
      <c r="G4" s="4" t="s">
        <v>265</v>
      </c>
      <c r="H4" s="4" t="s">
        <v>57</v>
      </c>
      <c r="I4" s="4" t="s">
        <v>347</v>
      </c>
      <c r="J4" s="4"/>
      <c r="K4" s="4"/>
    </row>
    <row r="5" ht="22.5" customHeight="1" spans="1:11">
      <c r="A5" s="4"/>
      <c r="B5" s="4"/>
      <c r="C5" s="4"/>
      <c r="D5" s="4"/>
      <c r="E5" s="4"/>
      <c r="F5" s="4"/>
      <c r="G5" s="4"/>
      <c r="H5" s="4" t="s">
        <v>59</v>
      </c>
      <c r="I5" s="4" t="s">
        <v>60</v>
      </c>
      <c r="J5" s="4" t="s">
        <v>61</v>
      </c>
      <c r="K5" s="4" t="s">
        <v>62</v>
      </c>
    </row>
    <row r="6" ht="22.5" customHeight="1" spans="1:11">
      <c r="A6" s="15">
        <v>1</v>
      </c>
      <c r="B6" s="15">
        <v>2</v>
      </c>
      <c r="C6" s="15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</row>
    <row r="7" ht="22.5" customHeight="1" spans="1:11">
      <c r="A7" s="6"/>
      <c r="B7" s="6"/>
      <c r="C7" s="6"/>
      <c r="D7" s="6"/>
      <c r="E7" s="6"/>
      <c r="F7" s="6"/>
      <c r="G7" s="6"/>
      <c r="H7" s="11"/>
      <c r="I7" s="11"/>
      <c r="J7" s="11"/>
      <c r="K7" s="11"/>
    </row>
    <row r="8" ht="22.5" customHeight="1" spans="1:11">
      <c r="A8" s="6" t="s">
        <v>343</v>
      </c>
      <c r="B8" s="6" t="s">
        <v>343</v>
      </c>
      <c r="C8" s="6" t="s">
        <v>343</v>
      </c>
      <c r="D8" s="6"/>
      <c r="E8" s="6"/>
      <c r="F8" s="6"/>
      <c r="G8" s="6"/>
      <c r="H8" s="11"/>
      <c r="I8" s="11"/>
      <c r="J8" s="11"/>
      <c r="K8" s="11"/>
    </row>
    <row r="9" ht="22.5" customHeight="1" spans="1:11">
      <c r="A9" s="7" t="s">
        <v>57</v>
      </c>
      <c r="B9" s="7"/>
      <c r="C9" s="7"/>
      <c r="D9" s="7"/>
      <c r="E9" s="7"/>
      <c r="F9" s="7"/>
      <c r="G9" s="7"/>
      <c r="H9" s="11"/>
      <c r="I9" s="11"/>
      <c r="J9" s="11"/>
      <c r="K9" s="11"/>
    </row>
    <row r="10" ht="27" customHeight="1" spans="1:11">
      <c r="A10" s="8" t="s">
        <v>348</v>
      </c>
      <c r="B10" s="8"/>
      <c r="C10" s="8"/>
      <c r="D10" s="8"/>
      <c r="E10" s="17"/>
      <c r="F10" s="17"/>
      <c r="G10" s="17"/>
      <c r="H10" s="17"/>
      <c r="I10" s="17"/>
      <c r="J10" s="17"/>
      <c r="K10" s="17"/>
    </row>
  </sheetData>
  <mergeCells count="13">
    <mergeCell ref="A2:K2"/>
    <mergeCell ref="A3:J3"/>
    <mergeCell ref="I4:K4"/>
    <mergeCell ref="A9:G9"/>
    <mergeCell ref="A10:D10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19" sqref="C19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10" t="s">
        <v>349</v>
      </c>
    </row>
    <row r="2" ht="45" customHeight="1" spans="1:7">
      <c r="A2" s="2" t="s">
        <v>350</v>
      </c>
      <c r="B2" s="2"/>
      <c r="C2" s="2"/>
      <c r="D2" s="2"/>
      <c r="E2" s="2"/>
      <c r="F2" s="2"/>
      <c r="G2" s="2"/>
    </row>
    <row r="3" ht="15" customHeight="1" spans="1:7">
      <c r="A3" s="3" t="str">
        <f>"单位名称："&amp;"牟定县幼儿园"</f>
        <v>单位名称：牟定县幼儿园</v>
      </c>
      <c r="B3" s="3"/>
      <c r="C3" s="1"/>
      <c r="D3" s="1"/>
      <c r="E3" s="1"/>
      <c r="F3" s="1"/>
      <c r="G3" s="10" t="s">
        <v>54</v>
      </c>
    </row>
    <row r="4" ht="45" customHeight="1" spans="1:7">
      <c r="A4" s="4" t="s">
        <v>186</v>
      </c>
      <c r="B4" s="4" t="s">
        <v>263</v>
      </c>
      <c r="C4" s="4" t="s">
        <v>188</v>
      </c>
      <c r="D4" s="4" t="s">
        <v>351</v>
      </c>
      <c r="E4" s="4" t="s">
        <v>60</v>
      </c>
      <c r="F4" s="4"/>
      <c r="G4" s="4"/>
    </row>
    <row r="5" ht="45" customHeight="1" spans="1:7">
      <c r="A5" s="4"/>
      <c r="B5" s="4"/>
      <c r="C5" s="4"/>
      <c r="D5" s="4"/>
      <c r="E5" s="4" t="s">
        <v>352</v>
      </c>
      <c r="F5" s="4" t="s">
        <v>353</v>
      </c>
      <c r="G5" s="4" t="s">
        <v>354</v>
      </c>
    </row>
    <row r="6" ht="15" customHeight="1" spans="1:7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ht="22.5" customHeight="1" spans="1:7">
      <c r="A7" s="6"/>
      <c r="B7" s="6"/>
      <c r="C7" s="6"/>
      <c r="D7" s="6"/>
      <c r="E7" s="11"/>
      <c r="F7" s="11"/>
      <c r="G7" s="11"/>
    </row>
    <row r="8" ht="22.5" customHeight="1" spans="1:7">
      <c r="A8" s="6"/>
      <c r="B8" s="6"/>
      <c r="C8" s="6"/>
      <c r="D8" s="6"/>
      <c r="E8" s="11"/>
      <c r="F8" s="11"/>
      <c r="G8" s="11"/>
    </row>
    <row r="9" ht="22.5" customHeight="1" spans="1:7">
      <c r="A9" s="7" t="s">
        <v>57</v>
      </c>
      <c r="B9" s="7"/>
      <c r="C9" s="7"/>
      <c r="D9" s="7"/>
      <c r="E9" s="11"/>
      <c r="F9" s="11"/>
      <c r="G9" s="11"/>
    </row>
    <row r="10" ht="36" customHeight="1" spans="1:7">
      <c r="A10" s="8" t="s">
        <v>355</v>
      </c>
      <c r="B10" s="9"/>
      <c r="C10" s="9"/>
      <c r="D10" s="9"/>
      <c r="E10" s="12"/>
      <c r="F10" s="12"/>
      <c r="G10" s="9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E16" sqref="E16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9" t="s">
        <v>53</v>
      </c>
    </row>
    <row r="2" ht="30.75" customHeight="1" spans="1:20">
      <c r="A2" s="25" t="str">
        <f>"2025"&amp;"年部门收入预算表"</f>
        <v>2025年部门收入预算表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customHeight="1" spans="1:20">
      <c r="A3" s="24" t="str">
        <f>"单位名称："&amp;"牟定县幼儿园"</f>
        <v>单位名称：牟定县幼儿园</v>
      </c>
      <c r="B3" s="24"/>
      <c r="C3" s="29" t="s">
        <v>54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customHeight="1" spans="1:20">
      <c r="A4" s="7" t="s">
        <v>55</v>
      </c>
      <c r="B4" s="7" t="s">
        <v>56</v>
      </c>
      <c r="C4" s="7" t="s">
        <v>57</v>
      </c>
      <c r="D4" s="7" t="s">
        <v>58</v>
      </c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49</v>
      </c>
      <c r="P4" s="7"/>
      <c r="Q4" s="7"/>
      <c r="R4" s="7"/>
      <c r="S4" s="7"/>
      <c r="T4" s="7"/>
    </row>
    <row r="5" customHeight="1" spans="1:20">
      <c r="A5" s="7"/>
      <c r="B5" s="7"/>
      <c r="C5" s="7"/>
      <c r="D5" s="7" t="s">
        <v>59</v>
      </c>
      <c r="E5" s="7" t="s">
        <v>60</v>
      </c>
      <c r="F5" s="7" t="s">
        <v>61</v>
      </c>
      <c r="G5" s="7" t="s">
        <v>62</v>
      </c>
      <c r="H5" s="7" t="s">
        <v>63</v>
      </c>
      <c r="I5" s="7" t="s">
        <v>64</v>
      </c>
      <c r="J5" s="7"/>
      <c r="K5" s="7"/>
      <c r="L5" s="7"/>
      <c r="M5" s="7"/>
      <c r="N5" s="7"/>
      <c r="O5" s="7" t="s">
        <v>59</v>
      </c>
      <c r="P5" s="7" t="s">
        <v>60</v>
      </c>
      <c r="Q5" s="7" t="s">
        <v>61</v>
      </c>
      <c r="R5" s="7" t="s">
        <v>62</v>
      </c>
      <c r="S5" s="7" t="s">
        <v>63</v>
      </c>
      <c r="T5" s="7" t="s">
        <v>64</v>
      </c>
    </row>
    <row r="6" ht="26.25" customHeight="1" spans="1:20">
      <c r="A6" s="7"/>
      <c r="B6" s="7"/>
      <c r="C6" s="7"/>
      <c r="D6" s="7"/>
      <c r="E6" s="7"/>
      <c r="F6" s="7"/>
      <c r="G6" s="7"/>
      <c r="H6" s="7"/>
      <c r="I6" s="7" t="s">
        <v>59</v>
      </c>
      <c r="J6" s="7" t="s">
        <v>65</v>
      </c>
      <c r="K6" s="7" t="s">
        <v>66</v>
      </c>
      <c r="L6" s="7" t="s">
        <v>67</v>
      </c>
      <c r="M6" s="7" t="s">
        <v>68</v>
      </c>
      <c r="N6" s="7" t="s">
        <v>69</v>
      </c>
      <c r="O6" s="7"/>
      <c r="P6" s="7"/>
      <c r="Q6" s="7"/>
      <c r="R6" s="7"/>
      <c r="S6" s="7"/>
      <c r="T6" s="7"/>
    </row>
    <row r="7" ht="31.6" customHeight="1" spans="1:20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</row>
    <row r="8" ht="31.6" customHeight="1" spans="1:20">
      <c r="A8" s="6" t="s">
        <v>70</v>
      </c>
      <c r="B8" s="6" t="s">
        <v>71</v>
      </c>
      <c r="C8" s="11">
        <v>7383174.27</v>
      </c>
      <c r="D8" s="11">
        <v>7383174.27</v>
      </c>
      <c r="E8" s="11">
        <v>7383174.27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31.6" customHeight="1" spans="1:20">
      <c r="A9" s="98" t="s">
        <v>57</v>
      </c>
      <c r="B9" s="98"/>
      <c r="C9" s="11">
        <v>7383174.27</v>
      </c>
      <c r="D9" s="11">
        <v>7383174.27</v>
      </c>
      <c r="E9" s="11">
        <v>7383174.27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F17" sqref="F17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10" t="s">
        <v>72</v>
      </c>
    </row>
    <row r="2" ht="30.75" customHeight="1" spans="1:15">
      <c r="A2" s="14" t="str">
        <f>"2025"&amp;"年部门支出预算表"</f>
        <v>2025年部门支出预算表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customHeight="1" spans="1:15">
      <c r="A3" s="3" t="str">
        <f>"单位名称："&amp;"牟定县幼儿园"</f>
        <v>单位名称：牟定县幼儿园</v>
      </c>
      <c r="B3" s="3"/>
      <c r="C3" s="10" t="s">
        <v>54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customHeight="1" spans="1:15">
      <c r="A4" s="7" t="s">
        <v>73</v>
      </c>
      <c r="B4" s="7" t="s">
        <v>74</v>
      </c>
      <c r="C4" s="7" t="s">
        <v>57</v>
      </c>
      <c r="D4" s="7" t="s">
        <v>60</v>
      </c>
      <c r="E4" s="7"/>
      <c r="F4" s="7"/>
      <c r="G4" s="7" t="s">
        <v>61</v>
      </c>
      <c r="H4" s="7" t="s">
        <v>62</v>
      </c>
      <c r="I4" s="7" t="s">
        <v>75</v>
      </c>
      <c r="J4" s="7" t="s">
        <v>64</v>
      </c>
      <c r="K4" s="7"/>
      <c r="L4" s="7"/>
      <c r="M4" s="7"/>
      <c r="N4" s="7"/>
      <c r="O4" s="7"/>
    </row>
    <row r="5" ht="27.75" customHeight="1" spans="1:15">
      <c r="A5" s="7"/>
      <c r="B5" s="7"/>
      <c r="C5" s="7"/>
      <c r="D5" s="7" t="s">
        <v>59</v>
      </c>
      <c r="E5" s="7" t="s">
        <v>76</v>
      </c>
      <c r="F5" s="7" t="s">
        <v>77</v>
      </c>
      <c r="G5" s="7"/>
      <c r="H5" s="7"/>
      <c r="I5" s="7"/>
      <c r="J5" s="7" t="s">
        <v>59</v>
      </c>
      <c r="K5" s="7" t="s">
        <v>78</v>
      </c>
      <c r="L5" s="7" t="s">
        <v>79</v>
      </c>
      <c r="M5" s="7" t="s">
        <v>80</v>
      </c>
      <c r="N5" s="7" t="s">
        <v>81</v>
      </c>
      <c r="O5" s="7" t="s">
        <v>82</v>
      </c>
    </row>
    <row r="6" ht="20.35" customHeight="1" spans="1:15">
      <c r="A6" s="93" t="s">
        <v>83</v>
      </c>
      <c r="B6" s="93" t="s">
        <v>84</v>
      </c>
      <c r="C6" s="93" t="s">
        <v>85</v>
      </c>
      <c r="D6" s="94" t="s">
        <v>86</v>
      </c>
      <c r="E6" s="94" t="s">
        <v>87</v>
      </c>
      <c r="F6" s="94" t="s">
        <v>88</v>
      </c>
      <c r="G6" s="94" t="s">
        <v>89</v>
      </c>
      <c r="H6" s="94" t="s">
        <v>90</v>
      </c>
      <c r="I6" s="94" t="s">
        <v>91</v>
      </c>
      <c r="J6" s="94" t="s">
        <v>92</v>
      </c>
      <c r="K6" s="94" t="s">
        <v>93</v>
      </c>
      <c r="L6" s="94" t="s">
        <v>94</v>
      </c>
      <c r="M6" s="94" t="s">
        <v>95</v>
      </c>
      <c r="N6" s="93" t="s">
        <v>96</v>
      </c>
      <c r="O6" s="99">
        <v>15</v>
      </c>
    </row>
    <row r="7" ht="24" customHeight="1" spans="1:15">
      <c r="A7" s="6" t="s">
        <v>97</v>
      </c>
      <c r="B7" s="95" t="s">
        <v>98</v>
      </c>
      <c r="C7" s="11">
        <v>4744926.67</v>
      </c>
      <c r="D7" s="11">
        <v>4744926.67</v>
      </c>
      <c r="E7" s="11">
        <v>4744926.67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24" customHeight="1" spans="1:15">
      <c r="A8" s="79" t="s">
        <v>99</v>
      </c>
      <c r="B8" s="96" t="s">
        <v>100</v>
      </c>
      <c r="C8" s="11">
        <v>4744926.67</v>
      </c>
      <c r="D8" s="11">
        <v>4744926.67</v>
      </c>
      <c r="E8" s="11">
        <v>4744926.67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4" customHeight="1" spans="1:15">
      <c r="A9" s="80" t="s">
        <v>101</v>
      </c>
      <c r="B9" s="97" t="s">
        <v>102</v>
      </c>
      <c r="C9" s="11">
        <v>4744926.67</v>
      </c>
      <c r="D9" s="11">
        <v>4744926.67</v>
      </c>
      <c r="E9" s="11">
        <v>4744926.67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4" customHeight="1" spans="1:15">
      <c r="A10" s="6" t="s">
        <v>103</v>
      </c>
      <c r="B10" s="95" t="s">
        <v>104</v>
      </c>
      <c r="C10" s="11">
        <v>1636166.37</v>
      </c>
      <c r="D10" s="11">
        <v>1636166.37</v>
      </c>
      <c r="E10" s="11">
        <v>1636166.37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4" customHeight="1" spans="1:15">
      <c r="A11" s="79" t="s">
        <v>105</v>
      </c>
      <c r="B11" s="96" t="s">
        <v>106</v>
      </c>
      <c r="C11" s="11">
        <v>1636166.37</v>
      </c>
      <c r="D11" s="11">
        <v>4744926.67</v>
      </c>
      <c r="E11" s="11">
        <v>1636166.37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4" customHeight="1" spans="1:15">
      <c r="A12" s="80" t="s">
        <v>107</v>
      </c>
      <c r="B12" s="97" t="s">
        <v>108</v>
      </c>
      <c r="C12" s="11">
        <v>660770.6</v>
      </c>
      <c r="D12" s="11">
        <v>660770.6</v>
      </c>
      <c r="E12" s="11">
        <v>660770.6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4" customHeight="1" spans="1:15">
      <c r="A13" s="80" t="s">
        <v>109</v>
      </c>
      <c r="B13" s="97" t="s">
        <v>110</v>
      </c>
      <c r="C13" s="11">
        <v>756126.87</v>
      </c>
      <c r="D13" s="11">
        <v>756126.87</v>
      </c>
      <c r="E13" s="11">
        <v>756126.87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4" customHeight="1" spans="1:15">
      <c r="A14" s="80" t="s">
        <v>111</v>
      </c>
      <c r="B14" s="97" t="s">
        <v>112</v>
      </c>
      <c r="C14" s="11">
        <v>219268.9</v>
      </c>
      <c r="D14" s="11">
        <v>219268.9</v>
      </c>
      <c r="E14" s="11">
        <v>219268.9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4" customHeight="1" spans="1:15">
      <c r="A15" s="6" t="s">
        <v>113</v>
      </c>
      <c r="B15" s="95" t="s">
        <v>114</v>
      </c>
      <c r="C15" s="11">
        <v>533525.27</v>
      </c>
      <c r="D15" s="11">
        <v>533525.27</v>
      </c>
      <c r="E15" s="11">
        <v>533525.27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4" customHeight="1" spans="1:15">
      <c r="A16" s="79" t="s">
        <v>115</v>
      </c>
      <c r="B16" s="96" t="s">
        <v>116</v>
      </c>
      <c r="C16" s="11">
        <v>533525.27</v>
      </c>
      <c r="D16" s="11">
        <v>533525.27</v>
      </c>
      <c r="E16" s="11">
        <v>533525.27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4" customHeight="1" spans="1:15">
      <c r="A17" s="80" t="s">
        <v>117</v>
      </c>
      <c r="B17" s="97" t="s">
        <v>118</v>
      </c>
      <c r="C17" s="11">
        <v>265515.04</v>
      </c>
      <c r="D17" s="11">
        <v>265515.04</v>
      </c>
      <c r="E17" s="11">
        <v>265515.04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4" customHeight="1" spans="1:15">
      <c r="A18" s="80" t="s">
        <v>119</v>
      </c>
      <c r="B18" s="97" t="s">
        <v>120</v>
      </c>
      <c r="C18" s="11">
        <v>241101.23</v>
      </c>
      <c r="D18" s="11">
        <v>241101.23</v>
      </c>
      <c r="E18" s="11">
        <v>241101.23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4" customHeight="1" spans="1:15">
      <c r="A19" s="80" t="s">
        <v>121</v>
      </c>
      <c r="B19" s="97" t="s">
        <v>122</v>
      </c>
      <c r="C19" s="11">
        <v>26909</v>
      </c>
      <c r="D19" s="11">
        <v>26909</v>
      </c>
      <c r="E19" s="11">
        <v>26909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4" customHeight="1" spans="1:15">
      <c r="A20" s="6" t="s">
        <v>123</v>
      </c>
      <c r="B20" s="95" t="s">
        <v>124</v>
      </c>
      <c r="C20" s="11">
        <v>468555.96</v>
      </c>
      <c r="D20" s="11">
        <v>468555.96</v>
      </c>
      <c r="E20" s="11">
        <v>468555.96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4" customHeight="1" spans="1:15">
      <c r="A21" s="79" t="s">
        <v>125</v>
      </c>
      <c r="B21" s="96" t="s">
        <v>126</v>
      </c>
      <c r="C21" s="11">
        <v>468555.96</v>
      </c>
      <c r="D21" s="11">
        <v>468555.96</v>
      </c>
      <c r="E21" s="11">
        <v>468555.96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4" customHeight="1" spans="1:15">
      <c r="A22" s="80" t="s">
        <v>127</v>
      </c>
      <c r="B22" s="97" t="s">
        <v>128</v>
      </c>
      <c r="C22" s="11">
        <v>468555.96</v>
      </c>
      <c r="D22" s="11">
        <v>468555.96</v>
      </c>
      <c r="E22" s="11">
        <v>468555.96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9.35" customHeight="1" spans="1:15">
      <c r="A23" s="98" t="s">
        <v>57</v>
      </c>
      <c r="B23" s="98"/>
      <c r="C23" s="11">
        <v>7383174.27</v>
      </c>
      <c r="D23" s="11">
        <v>7383174.27</v>
      </c>
      <c r="E23" s="11">
        <v>7383174.27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</sheetData>
  <mergeCells count="12">
    <mergeCell ref="A2:O2"/>
    <mergeCell ref="A3:B3"/>
    <mergeCell ref="C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H12" sqref="H12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8" t="s">
        <v>129</v>
      </c>
      <c r="B1" s="18"/>
      <c r="C1" s="18"/>
      <c r="D1" s="18"/>
    </row>
    <row r="2" ht="43.15" customHeight="1" spans="1:4">
      <c r="A2" s="14" t="str">
        <f>"2025"&amp;"年部门财政拨款收支预算总表"</f>
        <v>2025年部门财政拨款收支预算总表</v>
      </c>
      <c r="B2" s="14"/>
      <c r="C2" s="14"/>
      <c r="D2" s="14"/>
    </row>
    <row r="3" customHeight="1" spans="1:4">
      <c r="A3" s="3" t="str">
        <f>"单位名称："&amp;"牟定县幼儿园"</f>
        <v>单位名称：牟定县幼儿园</v>
      </c>
      <c r="B3" s="3"/>
      <c r="C3" s="82"/>
      <c r="D3" s="10" t="s">
        <v>54</v>
      </c>
    </row>
    <row r="4" customHeight="1" spans="1:4">
      <c r="A4" s="83" t="s">
        <v>130</v>
      </c>
      <c r="B4" s="83"/>
      <c r="C4" s="83" t="s">
        <v>131</v>
      </c>
      <c r="D4" s="83"/>
    </row>
    <row r="5" ht="42" customHeight="1" spans="1:4">
      <c r="A5" s="83" t="s">
        <v>5</v>
      </c>
      <c r="B5" s="83" t="str">
        <f t="shared" ref="B5:D5" si="0">"2025"&amp;"年预算数"</f>
        <v>2025年预算数</v>
      </c>
      <c r="C5" s="4" t="s">
        <v>132</v>
      </c>
      <c r="D5" s="83" t="str">
        <f t="shared" si="0"/>
        <v>2025年预算数</v>
      </c>
    </row>
    <row r="6" ht="24.1" customHeight="1" spans="1:4">
      <c r="A6" s="84" t="s">
        <v>133</v>
      </c>
      <c r="B6" s="11">
        <v>7383174.27</v>
      </c>
      <c r="C6" s="85" t="s">
        <v>134</v>
      </c>
      <c r="D6" s="11">
        <v>7383174.27</v>
      </c>
    </row>
    <row r="7" ht="24.1" customHeight="1" spans="1:4">
      <c r="A7" s="84" t="s">
        <v>135</v>
      </c>
      <c r="B7" s="11">
        <v>7383174.27</v>
      </c>
      <c r="C7" s="85" t="s">
        <v>136</v>
      </c>
      <c r="D7" s="11"/>
    </row>
    <row r="8" ht="24.1" customHeight="1" spans="1:4">
      <c r="A8" s="84" t="s">
        <v>137</v>
      </c>
      <c r="B8" s="11"/>
      <c r="C8" s="85" t="s">
        <v>138</v>
      </c>
      <c r="D8" s="11"/>
    </row>
    <row r="9" ht="24.1" customHeight="1" spans="1:4">
      <c r="A9" s="84" t="s">
        <v>139</v>
      </c>
      <c r="B9" s="11"/>
      <c r="C9" s="85" t="s">
        <v>140</v>
      </c>
      <c r="D9" s="11"/>
    </row>
    <row r="10" ht="24.1" customHeight="1" spans="1:4">
      <c r="A10" s="84" t="s">
        <v>141</v>
      </c>
      <c r="B10" s="11"/>
      <c r="C10" s="85" t="s">
        <v>142</v>
      </c>
      <c r="D10" s="11"/>
    </row>
    <row r="11" ht="24.1" customHeight="1" spans="1:4">
      <c r="A11" s="84" t="s">
        <v>135</v>
      </c>
      <c r="B11" s="11"/>
      <c r="C11" s="85" t="s">
        <v>143</v>
      </c>
      <c r="D11" s="11">
        <v>4744926.67</v>
      </c>
    </row>
    <row r="12" ht="24.1" customHeight="1" spans="1:4">
      <c r="A12" s="86" t="s">
        <v>137</v>
      </c>
      <c r="B12" s="11"/>
      <c r="C12" s="87" t="s">
        <v>144</v>
      </c>
      <c r="D12" s="11"/>
    </row>
    <row r="13" ht="24.1" customHeight="1" spans="1:4">
      <c r="A13" s="86" t="s">
        <v>139</v>
      </c>
      <c r="B13" s="11"/>
      <c r="C13" s="87" t="s">
        <v>145</v>
      </c>
      <c r="D13" s="11"/>
    </row>
    <row r="14" ht="24.1" customHeight="1" spans="1:4">
      <c r="A14" s="88"/>
      <c r="B14" s="11"/>
      <c r="C14" s="87" t="s">
        <v>146</v>
      </c>
      <c r="D14" s="11">
        <v>1636166.37</v>
      </c>
    </row>
    <row r="15" ht="24.1" customHeight="1" spans="1:4">
      <c r="A15" s="88"/>
      <c r="B15" s="11"/>
      <c r="C15" s="87" t="s">
        <v>147</v>
      </c>
      <c r="D15" s="11"/>
    </row>
    <row r="16" ht="24.1" customHeight="1" spans="1:4">
      <c r="A16" s="88"/>
      <c r="B16" s="11"/>
      <c r="C16" s="87" t="s">
        <v>148</v>
      </c>
      <c r="D16" s="11">
        <v>533525.27</v>
      </c>
    </row>
    <row r="17" ht="24.1" customHeight="1" spans="1:4">
      <c r="A17" s="88"/>
      <c r="B17" s="11"/>
      <c r="C17" s="87" t="s">
        <v>149</v>
      </c>
      <c r="D17" s="11"/>
    </row>
    <row r="18" ht="24.1" customHeight="1" spans="1:4">
      <c r="A18" s="88"/>
      <c r="B18" s="11"/>
      <c r="C18" s="87" t="s">
        <v>150</v>
      </c>
      <c r="D18" s="11"/>
    </row>
    <row r="19" ht="24.1" customHeight="1" spans="1:4">
      <c r="A19" s="88"/>
      <c r="B19" s="11"/>
      <c r="C19" s="87" t="s">
        <v>151</v>
      </c>
      <c r="D19" s="11"/>
    </row>
    <row r="20" ht="24.1" customHeight="1" spans="1:4">
      <c r="A20" s="88"/>
      <c r="B20" s="11"/>
      <c r="C20" s="87" t="s">
        <v>152</v>
      </c>
      <c r="D20" s="11"/>
    </row>
    <row r="21" ht="24.1" customHeight="1" spans="1:4">
      <c r="A21" s="88"/>
      <c r="B21" s="11"/>
      <c r="C21" s="87" t="s">
        <v>153</v>
      </c>
      <c r="D21" s="11"/>
    </row>
    <row r="22" ht="24.1" customHeight="1" spans="1:4">
      <c r="A22" s="88"/>
      <c r="B22" s="11"/>
      <c r="C22" s="87" t="s">
        <v>154</v>
      </c>
      <c r="D22" s="11"/>
    </row>
    <row r="23" ht="24.1" customHeight="1" spans="1:4">
      <c r="A23" s="88"/>
      <c r="B23" s="11"/>
      <c r="C23" s="87" t="s">
        <v>155</v>
      </c>
      <c r="D23" s="11"/>
    </row>
    <row r="24" ht="24.1" customHeight="1" spans="1:4">
      <c r="A24" s="88"/>
      <c r="B24" s="11"/>
      <c r="C24" s="87" t="s">
        <v>156</v>
      </c>
      <c r="D24" s="11"/>
    </row>
    <row r="25" ht="24.1" customHeight="1" spans="1:4">
      <c r="A25" s="88"/>
      <c r="B25" s="11"/>
      <c r="C25" s="87" t="s">
        <v>157</v>
      </c>
      <c r="D25" s="11"/>
    </row>
    <row r="26" ht="24.1" customHeight="1" spans="1:4">
      <c r="A26" s="88"/>
      <c r="B26" s="11"/>
      <c r="C26" s="87" t="s">
        <v>158</v>
      </c>
      <c r="D26" s="11">
        <v>468555.96</v>
      </c>
    </row>
    <row r="27" ht="24.1" customHeight="1" spans="1:4">
      <c r="A27" s="88"/>
      <c r="B27" s="11"/>
      <c r="C27" s="87" t="s">
        <v>159</v>
      </c>
      <c r="D27" s="11"/>
    </row>
    <row r="28" ht="24.1" customHeight="1" spans="1:4">
      <c r="A28" s="88"/>
      <c r="B28" s="11"/>
      <c r="C28" s="87" t="s">
        <v>160</v>
      </c>
      <c r="D28" s="11"/>
    </row>
    <row r="29" ht="24.1" customHeight="1" spans="1:4">
      <c r="A29" s="88"/>
      <c r="B29" s="11"/>
      <c r="C29" s="87" t="s">
        <v>161</v>
      </c>
      <c r="D29" s="11"/>
    </row>
    <row r="30" ht="24.1" customHeight="1" spans="1:4">
      <c r="A30" s="88"/>
      <c r="B30" s="11"/>
      <c r="C30" s="87" t="s">
        <v>162</v>
      </c>
      <c r="D30" s="11"/>
    </row>
    <row r="31" ht="24.1" customHeight="1" spans="1:4">
      <c r="A31" s="88"/>
      <c r="B31" s="11"/>
      <c r="C31" s="86" t="s">
        <v>163</v>
      </c>
      <c r="D31" s="11"/>
    </row>
    <row r="32" ht="24.1" customHeight="1" spans="1:4">
      <c r="A32" s="88"/>
      <c r="B32" s="11"/>
      <c r="C32" s="86" t="s">
        <v>164</v>
      </c>
      <c r="D32" s="11"/>
    </row>
    <row r="33" ht="24.1" customHeight="1" spans="1:4">
      <c r="A33" s="88"/>
      <c r="B33" s="11"/>
      <c r="C33" s="89" t="s">
        <v>165</v>
      </c>
      <c r="D33" s="11"/>
    </row>
    <row r="34" ht="24" customHeight="1" spans="1:4">
      <c r="A34" s="90"/>
      <c r="B34" s="11"/>
      <c r="C34" s="91" t="s">
        <v>166</v>
      </c>
      <c r="D34" s="11"/>
    </row>
    <row r="35" ht="24" customHeight="1" spans="1:4">
      <c r="A35" s="90"/>
      <c r="B35" s="11"/>
      <c r="C35" s="91" t="s">
        <v>167</v>
      </c>
      <c r="D35" s="11"/>
    </row>
    <row r="36" ht="24" customHeight="1" spans="1:4">
      <c r="A36" s="90"/>
      <c r="B36" s="11"/>
      <c r="C36" s="91" t="s">
        <v>168</v>
      </c>
      <c r="D36" s="11"/>
    </row>
    <row r="37" ht="24" customHeight="1" spans="1:4">
      <c r="A37" s="90"/>
      <c r="B37" s="11"/>
      <c r="C37" s="89" t="s">
        <v>169</v>
      </c>
      <c r="D37" s="92"/>
    </row>
    <row r="38" ht="24.1" customHeight="1" spans="1:4">
      <c r="A38" s="90" t="s">
        <v>51</v>
      </c>
      <c r="B38" s="11">
        <v>7383174.27</v>
      </c>
      <c r="C38" s="90" t="s">
        <v>170</v>
      </c>
      <c r="D38" s="11">
        <v>7383174.27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L18" sqref="L18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9" t="s">
        <v>171</v>
      </c>
      <c r="B1" s="29"/>
      <c r="C1" s="29"/>
      <c r="D1" s="29"/>
      <c r="E1" s="29"/>
      <c r="F1" s="29"/>
      <c r="G1" s="29"/>
    </row>
    <row r="2" ht="35.65" customHeight="1" spans="1:7">
      <c r="A2" s="25" t="str">
        <f>"2025"&amp;"年一般公共预算支出预算表（按功能科目分类）"</f>
        <v>2025年一般公共预算支出预算表（按功能科目分类）</v>
      </c>
      <c r="B2" s="25"/>
      <c r="C2" s="25"/>
      <c r="D2" s="25"/>
      <c r="E2" s="25"/>
      <c r="F2" s="25"/>
      <c r="G2" s="25"/>
    </row>
    <row r="3" ht="26.35" customHeight="1" spans="1:7">
      <c r="A3" s="24" t="str">
        <f>"单位名称："&amp;"牟定县幼儿园"</f>
        <v>单位名称：牟定县幼儿园</v>
      </c>
      <c r="B3" s="24"/>
      <c r="C3" s="24"/>
      <c r="D3" s="24"/>
      <c r="E3" s="24"/>
      <c r="F3" s="81"/>
      <c r="G3" s="29" t="s">
        <v>2</v>
      </c>
    </row>
    <row r="4" ht="18.85" customHeight="1" spans="1:7">
      <c r="A4" s="7" t="s">
        <v>172</v>
      </c>
      <c r="B4" s="7"/>
      <c r="C4" s="7" t="s">
        <v>57</v>
      </c>
      <c r="D4" s="7" t="s">
        <v>76</v>
      </c>
      <c r="E4" s="7"/>
      <c r="F4" s="7"/>
      <c r="G4" s="7" t="s">
        <v>77</v>
      </c>
    </row>
    <row r="5" ht="18.85" customHeight="1" spans="1:7">
      <c r="A5" s="7" t="s">
        <v>73</v>
      </c>
      <c r="B5" s="7" t="s">
        <v>74</v>
      </c>
      <c r="C5" s="7"/>
      <c r="D5" s="7" t="s">
        <v>59</v>
      </c>
      <c r="E5" s="7" t="s">
        <v>173</v>
      </c>
      <c r="F5" s="7" t="s">
        <v>174</v>
      </c>
      <c r="G5" s="7"/>
    </row>
    <row r="6" ht="18.85" customHeight="1" spans="1:7">
      <c r="A6" s="7" t="s">
        <v>83</v>
      </c>
      <c r="B6" s="7">
        <v>2</v>
      </c>
      <c r="C6" s="7" t="s">
        <v>85</v>
      </c>
      <c r="D6" s="7" t="s">
        <v>86</v>
      </c>
      <c r="E6" s="7" t="s">
        <v>87</v>
      </c>
      <c r="F6" s="7" t="s">
        <v>88</v>
      </c>
      <c r="G6" s="7" t="s">
        <v>89</v>
      </c>
    </row>
    <row r="7" ht="18.85" customHeight="1" spans="1:7">
      <c r="A7" s="6" t="s">
        <v>97</v>
      </c>
      <c r="B7" s="6" t="s">
        <v>98</v>
      </c>
      <c r="C7" s="11">
        <v>4744926.67</v>
      </c>
      <c r="D7" s="11">
        <v>4744926.67</v>
      </c>
      <c r="E7" s="11">
        <v>4707488.59</v>
      </c>
      <c r="F7" s="11">
        <v>37438.08</v>
      </c>
      <c r="G7" s="11"/>
    </row>
    <row r="8" ht="18.85" customHeight="1" spans="1:7">
      <c r="A8" s="79" t="s">
        <v>99</v>
      </c>
      <c r="B8" s="79" t="s">
        <v>100</v>
      </c>
      <c r="C8" s="11">
        <v>4744926.67</v>
      </c>
      <c r="D8" s="11">
        <v>4744926.67</v>
      </c>
      <c r="E8" s="11">
        <v>4707488.59</v>
      </c>
      <c r="F8" s="11">
        <v>37438.08</v>
      </c>
      <c r="G8" s="11"/>
    </row>
    <row r="9" ht="18.85" customHeight="1" spans="1:7">
      <c r="A9" s="80" t="s">
        <v>101</v>
      </c>
      <c r="B9" s="80" t="s">
        <v>102</v>
      </c>
      <c r="C9" s="11">
        <v>4744926.67</v>
      </c>
      <c r="D9" s="11">
        <v>4744926.67</v>
      </c>
      <c r="E9" s="11">
        <v>4707488.59</v>
      </c>
      <c r="F9" s="11">
        <v>37438.08</v>
      </c>
      <c r="G9" s="11"/>
    </row>
    <row r="10" ht="18.85" customHeight="1" spans="1:7">
      <c r="A10" s="6" t="s">
        <v>103</v>
      </c>
      <c r="B10" s="6" t="s">
        <v>104</v>
      </c>
      <c r="C10" s="11">
        <v>1636166.37</v>
      </c>
      <c r="D10" s="11">
        <v>1636166.37</v>
      </c>
      <c r="E10" s="11">
        <v>1624566.37</v>
      </c>
      <c r="F10" s="11">
        <v>11600</v>
      </c>
      <c r="G10" s="11"/>
    </row>
    <row r="11" ht="18.85" customHeight="1" spans="1:7">
      <c r="A11" s="79" t="s">
        <v>105</v>
      </c>
      <c r="B11" s="79" t="s">
        <v>106</v>
      </c>
      <c r="C11" s="11">
        <v>1636166.37</v>
      </c>
      <c r="D11" s="11">
        <v>4744926.67</v>
      </c>
      <c r="E11" s="11">
        <v>1624566.37</v>
      </c>
      <c r="F11" s="11">
        <v>11600</v>
      </c>
      <c r="G11" s="11"/>
    </row>
    <row r="12" ht="18.85" customHeight="1" spans="1:7">
      <c r="A12" s="80" t="s">
        <v>107</v>
      </c>
      <c r="B12" s="80" t="s">
        <v>108</v>
      </c>
      <c r="C12" s="11">
        <v>660770.6</v>
      </c>
      <c r="D12" s="11">
        <v>660770.6</v>
      </c>
      <c r="E12" s="11">
        <v>649170.6</v>
      </c>
      <c r="F12" s="11">
        <v>11600</v>
      </c>
      <c r="G12" s="11"/>
    </row>
    <row r="13" ht="18.85" customHeight="1" spans="1:7">
      <c r="A13" s="80" t="s">
        <v>109</v>
      </c>
      <c r="B13" s="80" t="s">
        <v>110</v>
      </c>
      <c r="C13" s="11">
        <v>756126.87</v>
      </c>
      <c r="D13" s="11">
        <v>756126.87</v>
      </c>
      <c r="E13" s="11">
        <v>756126.87</v>
      </c>
      <c r="F13" s="11"/>
      <c r="G13" s="11"/>
    </row>
    <row r="14" ht="18.85" customHeight="1" spans="1:7">
      <c r="A14" s="80" t="s">
        <v>111</v>
      </c>
      <c r="B14" s="80" t="s">
        <v>112</v>
      </c>
      <c r="C14" s="11">
        <v>219268.9</v>
      </c>
      <c r="D14" s="11">
        <v>219268.9</v>
      </c>
      <c r="E14" s="11">
        <v>219268.9</v>
      </c>
      <c r="F14" s="11"/>
      <c r="G14" s="11"/>
    </row>
    <row r="15" ht="18.85" customHeight="1" spans="1:7">
      <c r="A15" s="6" t="s">
        <v>113</v>
      </c>
      <c r="B15" s="6" t="s">
        <v>114</v>
      </c>
      <c r="C15" s="11">
        <v>533525.27</v>
      </c>
      <c r="D15" s="11">
        <v>533525.27</v>
      </c>
      <c r="E15" s="11">
        <v>533525.27</v>
      </c>
      <c r="F15" s="11"/>
      <c r="G15" s="11"/>
    </row>
    <row r="16" ht="18.85" customHeight="1" spans="1:7">
      <c r="A16" s="79" t="s">
        <v>115</v>
      </c>
      <c r="B16" s="79" t="s">
        <v>116</v>
      </c>
      <c r="C16" s="11">
        <v>533525.27</v>
      </c>
      <c r="D16" s="11">
        <v>533525.27</v>
      </c>
      <c r="E16" s="11">
        <v>533525.27</v>
      </c>
      <c r="F16" s="11"/>
      <c r="G16" s="11"/>
    </row>
    <row r="17" ht="18.85" customHeight="1" spans="1:7">
      <c r="A17" s="80" t="s">
        <v>117</v>
      </c>
      <c r="B17" s="80" t="s">
        <v>118</v>
      </c>
      <c r="C17" s="11">
        <v>265515.04</v>
      </c>
      <c r="D17" s="11">
        <v>265515.04</v>
      </c>
      <c r="E17" s="11">
        <v>265515.04</v>
      </c>
      <c r="F17" s="11"/>
      <c r="G17" s="11"/>
    </row>
    <row r="18" ht="18.85" customHeight="1" spans="1:7">
      <c r="A18" s="80" t="s">
        <v>119</v>
      </c>
      <c r="B18" s="80" t="s">
        <v>120</v>
      </c>
      <c r="C18" s="11">
        <v>241101.23</v>
      </c>
      <c r="D18" s="11">
        <v>241101.23</v>
      </c>
      <c r="E18" s="11">
        <v>241101.23</v>
      </c>
      <c r="F18" s="11"/>
      <c r="G18" s="11"/>
    </row>
    <row r="19" ht="18.85" customHeight="1" spans="1:7">
      <c r="A19" s="80" t="s">
        <v>121</v>
      </c>
      <c r="B19" s="80" t="s">
        <v>122</v>
      </c>
      <c r="C19" s="11">
        <v>26909</v>
      </c>
      <c r="D19" s="11">
        <v>26909</v>
      </c>
      <c r="E19" s="11">
        <v>26909</v>
      </c>
      <c r="F19" s="11"/>
      <c r="G19" s="11"/>
    </row>
    <row r="20" ht="18.85" customHeight="1" spans="1:7">
      <c r="A20" s="6" t="s">
        <v>123</v>
      </c>
      <c r="B20" s="6" t="s">
        <v>124</v>
      </c>
      <c r="C20" s="11">
        <v>468555.96</v>
      </c>
      <c r="D20" s="11">
        <v>468555.96</v>
      </c>
      <c r="E20" s="11">
        <v>468555.96</v>
      </c>
      <c r="F20" s="11"/>
      <c r="G20" s="11"/>
    </row>
    <row r="21" ht="18.85" customHeight="1" spans="1:7">
      <c r="A21" s="79" t="s">
        <v>125</v>
      </c>
      <c r="B21" s="79" t="s">
        <v>126</v>
      </c>
      <c r="C21" s="11">
        <v>468555.96</v>
      </c>
      <c r="D21" s="11">
        <v>468555.96</v>
      </c>
      <c r="E21" s="11">
        <v>468555.96</v>
      </c>
      <c r="F21" s="11"/>
      <c r="G21" s="11"/>
    </row>
    <row r="22" ht="18.85" customHeight="1" spans="1:7">
      <c r="A22" s="80" t="s">
        <v>127</v>
      </c>
      <c r="B22" s="80" t="s">
        <v>128</v>
      </c>
      <c r="C22" s="11">
        <v>468555.96</v>
      </c>
      <c r="D22" s="11">
        <v>468555.96</v>
      </c>
      <c r="E22" s="11">
        <v>468555.96</v>
      </c>
      <c r="F22" s="11"/>
      <c r="G22" s="11"/>
    </row>
    <row r="23" ht="18.85" customHeight="1" spans="1:7">
      <c r="A23" s="7" t="s">
        <v>175</v>
      </c>
      <c r="B23" s="7"/>
      <c r="C23" s="11">
        <v>7383174.27</v>
      </c>
      <c r="D23" s="11">
        <v>7383174.27</v>
      </c>
      <c r="E23" s="11">
        <v>7334136.19</v>
      </c>
      <c r="F23" s="11">
        <v>49038.08</v>
      </c>
      <c r="G23" s="11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8" sqref="A8:F8"/>
    </sheetView>
  </sheetViews>
  <sheetFormatPr defaultColWidth="9" defaultRowHeight="13.5" customHeight="1" outlineLevelRow="7" outlineLevelCol="5"/>
  <cols>
    <col min="1" max="2" width="23.1166666666667" customWidth="1"/>
    <col min="3" max="6" width="20.1166666666667" customWidth="1"/>
  </cols>
  <sheetData>
    <row r="1" ht="16.9" customHeight="1" spans="1:6">
      <c r="A1" s="74" t="s">
        <v>176</v>
      </c>
      <c r="B1" s="75"/>
      <c r="C1" s="75"/>
      <c r="D1" s="75"/>
      <c r="E1" s="78"/>
      <c r="F1" s="75"/>
    </row>
    <row r="2" ht="52.6" customHeight="1" spans="1:6">
      <c r="A2" s="25" t="str">
        <f>"2025"&amp;"年一般公共预算“三公”经费支出预算表"</f>
        <v>2025年一般公共预算“三公”经费支出预算表</v>
      </c>
      <c r="B2" s="25"/>
      <c r="C2" s="25"/>
      <c r="D2" s="25"/>
      <c r="E2" s="25"/>
      <c r="F2" s="25"/>
    </row>
    <row r="3" ht="19.6" customHeight="1" spans="1:6">
      <c r="A3" s="24" t="str">
        <f>"单位名称："&amp;"牟定县幼儿园"</f>
        <v>单位名称：牟定县幼儿园</v>
      </c>
      <c r="B3" s="24"/>
      <c r="C3" s="29" t="s">
        <v>54</v>
      </c>
      <c r="D3" s="29"/>
      <c r="E3" s="29"/>
      <c r="F3" s="29"/>
    </row>
    <row r="4" ht="18.85" customHeight="1" spans="1:6">
      <c r="A4" s="7" t="s">
        <v>177</v>
      </c>
      <c r="B4" s="7" t="s">
        <v>178</v>
      </c>
      <c r="C4" s="7" t="s">
        <v>179</v>
      </c>
      <c r="D4" s="7"/>
      <c r="E4" s="7"/>
      <c r="F4" s="7" t="s">
        <v>180</v>
      </c>
    </row>
    <row r="5" ht="18.85" customHeight="1" spans="1:6">
      <c r="A5" s="7"/>
      <c r="B5" s="7"/>
      <c r="C5" s="7" t="s">
        <v>59</v>
      </c>
      <c r="D5" s="7" t="s">
        <v>181</v>
      </c>
      <c r="E5" s="7" t="s">
        <v>182</v>
      </c>
      <c r="F5" s="7"/>
    </row>
    <row r="6" ht="18.85" customHeight="1" spans="1:6">
      <c r="A6" s="76" t="s">
        <v>83</v>
      </c>
      <c r="B6" s="76" t="s">
        <v>84</v>
      </c>
      <c r="C6" s="76" t="s">
        <v>85</v>
      </c>
      <c r="D6" s="76" t="s">
        <v>86</v>
      </c>
      <c r="E6" s="76" t="s">
        <v>87</v>
      </c>
      <c r="F6" s="76" t="s">
        <v>88</v>
      </c>
    </row>
    <row r="7" ht="18.85" customHeight="1" spans="1:6">
      <c r="A7" s="11"/>
      <c r="B7" s="11"/>
      <c r="C7" s="11"/>
      <c r="D7" s="11"/>
      <c r="E7" s="11"/>
      <c r="F7" s="11"/>
    </row>
    <row r="8" ht="27" customHeight="1" spans="1:6">
      <c r="A8" s="77" t="s">
        <v>183</v>
      </c>
      <c r="B8" s="77"/>
      <c r="C8" s="77"/>
      <c r="D8" s="77"/>
      <c r="E8" s="77"/>
      <c r="F8" s="77"/>
    </row>
  </sheetData>
  <mergeCells count="9">
    <mergeCell ref="A1:F1"/>
    <mergeCell ref="A2:F2"/>
    <mergeCell ref="A3:B3"/>
    <mergeCell ref="C3:F3"/>
    <mergeCell ref="C4:E4"/>
    <mergeCell ref="A8:F8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4"/>
  <sheetViews>
    <sheetView showZeros="0" workbookViewId="0">
      <selection activeCell="H15" sqref="H15"/>
    </sheetView>
  </sheetViews>
  <sheetFormatPr defaultColWidth="10.7166666666667" defaultRowHeight="14.25" customHeight="1"/>
  <cols>
    <col min="1" max="1" width="15.2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8" t="s">
        <v>184</v>
      </c>
    </row>
    <row r="2" ht="45" customHeight="1" spans="1:24">
      <c r="A2" s="14" t="s">
        <v>185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ht="18.75" customHeight="1" spans="1:24">
      <c r="A3" s="13" t="str">
        <f>"单位名称："&amp;"牟定县幼儿园"</f>
        <v>单位名称：牟定县幼儿园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8" t="s">
        <v>54</v>
      </c>
    </row>
    <row r="4" ht="18" customHeight="1" spans="1:24">
      <c r="A4" s="4" t="s">
        <v>186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  <c r="G4" s="4" t="s">
        <v>192</v>
      </c>
      <c r="H4" s="4" t="s">
        <v>193</v>
      </c>
      <c r="I4" s="4" t="s">
        <v>193</v>
      </c>
      <c r="J4" s="4"/>
      <c r="K4" s="4"/>
      <c r="L4" s="4"/>
      <c r="M4" s="4"/>
      <c r="N4" s="4"/>
      <c r="O4" s="4"/>
      <c r="P4" s="4"/>
      <c r="Q4" s="4"/>
      <c r="R4" s="4" t="s">
        <v>63</v>
      </c>
      <c r="S4" s="4" t="s">
        <v>64</v>
      </c>
      <c r="T4" s="4"/>
      <c r="U4" s="4"/>
      <c r="V4" s="4"/>
      <c r="W4" s="4"/>
      <c r="X4" s="4"/>
    </row>
    <row r="5" ht="18" customHeight="1" spans="1:24">
      <c r="A5" s="4"/>
      <c r="B5" s="4"/>
      <c r="C5" s="4"/>
      <c r="D5" s="4"/>
      <c r="E5" s="4"/>
      <c r="F5" s="4"/>
      <c r="G5" s="4"/>
      <c r="H5" s="4" t="s">
        <v>194</v>
      </c>
      <c r="I5" s="4" t="s">
        <v>60</v>
      </c>
      <c r="J5" s="4"/>
      <c r="K5" s="4"/>
      <c r="L5" s="4"/>
      <c r="M5" s="4"/>
      <c r="N5" s="4"/>
      <c r="O5" s="4" t="s">
        <v>195</v>
      </c>
      <c r="P5" s="4"/>
      <c r="Q5" s="4"/>
      <c r="R5" s="4" t="s">
        <v>63</v>
      </c>
      <c r="S5" s="4" t="s">
        <v>64</v>
      </c>
      <c r="T5" s="4" t="s">
        <v>65</v>
      </c>
      <c r="U5" s="4" t="s">
        <v>64</v>
      </c>
      <c r="V5" s="4" t="s">
        <v>67</v>
      </c>
      <c r="W5" s="4" t="s">
        <v>68</v>
      </c>
      <c r="X5" s="4" t="s">
        <v>69</v>
      </c>
    </row>
    <row r="6" customHeight="1" spans="1:24">
      <c r="A6" s="4"/>
      <c r="B6" s="4"/>
      <c r="C6" s="4"/>
      <c r="D6" s="4"/>
      <c r="E6" s="4"/>
      <c r="F6" s="4"/>
      <c r="G6" s="4"/>
      <c r="H6" s="4"/>
      <c r="I6" s="4" t="s">
        <v>196</v>
      </c>
      <c r="J6" s="4" t="s">
        <v>197</v>
      </c>
      <c r="K6" s="4" t="s">
        <v>198</v>
      </c>
      <c r="L6" s="4" t="s">
        <v>199</v>
      </c>
      <c r="M6" s="4" t="s">
        <v>200</v>
      </c>
      <c r="N6" s="4" t="s">
        <v>201</v>
      </c>
      <c r="O6" s="4" t="s">
        <v>60</v>
      </c>
      <c r="P6" s="4" t="s">
        <v>61</v>
      </c>
      <c r="Q6" s="4" t="s">
        <v>62</v>
      </c>
      <c r="R6" s="4"/>
      <c r="S6" s="4" t="s">
        <v>59</v>
      </c>
      <c r="T6" s="4" t="s">
        <v>65</v>
      </c>
      <c r="U6" s="4" t="s">
        <v>202</v>
      </c>
      <c r="V6" s="4" t="s">
        <v>67</v>
      </c>
      <c r="W6" s="4" t="s">
        <v>68</v>
      </c>
      <c r="X6" s="4" t="s">
        <v>69</v>
      </c>
    </row>
    <row r="7" ht="37.5" customHeight="1" spans="1:24">
      <c r="A7" s="4"/>
      <c r="B7" s="4"/>
      <c r="C7" s="4"/>
      <c r="D7" s="4"/>
      <c r="E7" s="4"/>
      <c r="F7" s="4"/>
      <c r="G7" s="4"/>
      <c r="H7" s="4"/>
      <c r="I7" s="4" t="s">
        <v>59</v>
      </c>
      <c r="J7" s="4" t="s">
        <v>203</v>
      </c>
      <c r="K7" s="4" t="s">
        <v>197</v>
      </c>
      <c r="L7" s="4" t="s">
        <v>199</v>
      </c>
      <c r="M7" s="4" t="s">
        <v>200</v>
      </c>
      <c r="N7" s="4" t="s">
        <v>201</v>
      </c>
      <c r="O7" s="4" t="s">
        <v>199</v>
      </c>
      <c r="P7" s="4" t="s">
        <v>200</v>
      </c>
      <c r="Q7" s="4" t="s">
        <v>201</v>
      </c>
      <c r="R7" s="4" t="s">
        <v>63</v>
      </c>
      <c r="S7" s="4" t="s">
        <v>59</v>
      </c>
      <c r="T7" s="4" t="s">
        <v>65</v>
      </c>
      <c r="U7" s="4" t="s">
        <v>202</v>
      </c>
      <c r="V7" s="4" t="s">
        <v>67</v>
      </c>
      <c r="W7" s="4" t="s">
        <v>68</v>
      </c>
      <c r="X7" s="4" t="s">
        <v>69</v>
      </c>
    </row>
    <row r="8" ht="24.1" customHeight="1" spans="1:24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3">
        <v>6</v>
      </c>
      <c r="G8" s="73">
        <v>7</v>
      </c>
      <c r="H8" s="72">
        <v>8</v>
      </c>
      <c r="I8" s="72">
        <v>9</v>
      </c>
      <c r="J8" s="72">
        <v>10</v>
      </c>
      <c r="K8" s="72">
        <v>11</v>
      </c>
      <c r="L8" s="72">
        <v>12</v>
      </c>
      <c r="M8" s="72">
        <v>13</v>
      </c>
      <c r="N8" s="72">
        <v>14</v>
      </c>
      <c r="O8" s="72">
        <v>15</v>
      </c>
      <c r="P8" s="72">
        <v>16</v>
      </c>
      <c r="Q8" s="72">
        <v>17</v>
      </c>
      <c r="R8" s="72">
        <v>18</v>
      </c>
      <c r="S8" s="72">
        <v>19</v>
      </c>
      <c r="T8" s="72">
        <v>20</v>
      </c>
      <c r="U8" s="72">
        <v>21</v>
      </c>
      <c r="V8" s="72">
        <v>22</v>
      </c>
      <c r="W8" s="72">
        <v>23</v>
      </c>
      <c r="X8" s="72">
        <v>24</v>
      </c>
    </row>
    <row r="9" ht="30.85" customHeight="1" spans="1:24">
      <c r="A9" s="6" t="s">
        <v>71</v>
      </c>
      <c r="B9" s="6"/>
      <c r="C9" s="6"/>
      <c r="D9" s="6"/>
      <c r="E9" s="6"/>
      <c r="F9" s="6"/>
      <c r="G9" s="6"/>
      <c r="H9" s="11">
        <v>7383174.27</v>
      </c>
      <c r="I9" s="11">
        <v>7383174.27</v>
      </c>
      <c r="J9" s="11"/>
      <c r="K9" s="11"/>
      <c r="L9" s="11"/>
      <c r="M9" s="11">
        <v>7383174.27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ht="30.75" customHeight="1" spans="1:24">
      <c r="A10" s="6" t="s">
        <v>71</v>
      </c>
      <c r="B10" s="6" t="s">
        <v>204</v>
      </c>
      <c r="C10" s="6" t="s">
        <v>205</v>
      </c>
      <c r="D10" s="6" t="s">
        <v>101</v>
      </c>
      <c r="E10" s="6" t="s">
        <v>102</v>
      </c>
      <c r="F10" s="6" t="s">
        <v>206</v>
      </c>
      <c r="G10" s="6" t="s">
        <v>207</v>
      </c>
      <c r="H10" s="11">
        <v>1929900</v>
      </c>
      <c r="I10" s="11">
        <v>1929900</v>
      </c>
      <c r="J10" s="11"/>
      <c r="K10" s="11"/>
      <c r="L10" s="11"/>
      <c r="M10" s="11">
        <v>1929900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ht="30.75" customHeight="1" spans="1:24">
      <c r="A11" s="6" t="s">
        <v>71</v>
      </c>
      <c r="B11" s="6" t="s">
        <v>208</v>
      </c>
      <c r="C11" s="6" t="s">
        <v>209</v>
      </c>
      <c r="D11" s="6" t="s">
        <v>210</v>
      </c>
      <c r="E11" s="6" t="s">
        <v>102</v>
      </c>
      <c r="F11" s="6" t="s">
        <v>211</v>
      </c>
      <c r="G11" s="6" t="s">
        <v>212</v>
      </c>
      <c r="H11" s="11">
        <v>213876</v>
      </c>
      <c r="I11" s="11">
        <v>213876</v>
      </c>
      <c r="J11" s="11"/>
      <c r="K11" s="6"/>
      <c r="L11" s="11"/>
      <c r="M11" s="11">
        <v>213876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ht="30.75" customHeight="1" spans="1:24">
      <c r="A12" s="6" t="s">
        <v>71</v>
      </c>
      <c r="B12" s="6" t="s">
        <v>213</v>
      </c>
      <c r="C12" s="6" t="s">
        <v>214</v>
      </c>
      <c r="D12" s="6" t="s">
        <v>101</v>
      </c>
      <c r="E12" s="6" t="s">
        <v>102</v>
      </c>
      <c r="F12" s="6" t="s">
        <v>215</v>
      </c>
      <c r="G12" s="6" t="s">
        <v>216</v>
      </c>
      <c r="H12" s="11">
        <v>338208</v>
      </c>
      <c r="I12" s="11">
        <v>338208</v>
      </c>
      <c r="J12" s="11"/>
      <c r="K12" s="6"/>
      <c r="L12" s="11"/>
      <c r="M12" s="11">
        <v>338208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ht="30.75" customHeight="1" spans="1:24">
      <c r="A13" s="6" t="s">
        <v>71</v>
      </c>
      <c r="B13" s="6" t="s">
        <v>217</v>
      </c>
      <c r="C13" s="6" t="s">
        <v>218</v>
      </c>
      <c r="D13" s="6" t="s">
        <v>101</v>
      </c>
      <c r="E13" s="6" t="s">
        <v>102</v>
      </c>
      <c r="F13" s="6" t="s">
        <v>215</v>
      </c>
      <c r="G13" s="6" t="s">
        <v>216</v>
      </c>
      <c r="H13" s="11">
        <v>557220</v>
      </c>
      <c r="I13" s="11">
        <v>557220</v>
      </c>
      <c r="J13" s="11"/>
      <c r="K13" s="6"/>
      <c r="L13" s="11"/>
      <c r="M13" s="11">
        <v>557220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ht="30.75" customHeight="1" spans="1:24">
      <c r="A14" s="6" t="s">
        <v>71</v>
      </c>
      <c r="B14" s="6" t="s">
        <v>219</v>
      </c>
      <c r="C14" s="6" t="s">
        <v>220</v>
      </c>
      <c r="D14" s="6" t="s">
        <v>101</v>
      </c>
      <c r="E14" s="6" t="s">
        <v>102</v>
      </c>
      <c r="F14" s="6" t="s">
        <v>215</v>
      </c>
      <c r="G14" s="6" t="s">
        <v>216</v>
      </c>
      <c r="H14" s="11">
        <v>704604</v>
      </c>
      <c r="I14" s="11">
        <v>704604</v>
      </c>
      <c r="J14" s="11"/>
      <c r="K14" s="6"/>
      <c r="L14" s="11"/>
      <c r="M14" s="11">
        <v>704604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ht="30.75" customHeight="1" spans="1:24">
      <c r="A15" s="6" t="s">
        <v>71</v>
      </c>
      <c r="B15" s="6" t="s">
        <v>221</v>
      </c>
      <c r="C15" s="6" t="s">
        <v>222</v>
      </c>
      <c r="D15" s="6" t="s">
        <v>101</v>
      </c>
      <c r="E15" s="6" t="s">
        <v>102</v>
      </c>
      <c r="F15" s="6" t="s">
        <v>215</v>
      </c>
      <c r="G15" s="6" t="s">
        <v>216</v>
      </c>
      <c r="H15" s="11">
        <v>756000</v>
      </c>
      <c r="I15" s="11">
        <v>756000</v>
      </c>
      <c r="J15" s="11"/>
      <c r="K15" s="6"/>
      <c r="L15" s="11"/>
      <c r="M15" s="11">
        <v>756000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ht="30.75" customHeight="1" spans="1:24">
      <c r="A16" s="6" t="s">
        <v>71</v>
      </c>
      <c r="B16" s="6" t="s">
        <v>223</v>
      </c>
      <c r="C16" s="6" t="s">
        <v>224</v>
      </c>
      <c r="D16" s="6" t="s">
        <v>101</v>
      </c>
      <c r="E16" s="6" t="s">
        <v>102</v>
      </c>
      <c r="F16" s="6" t="s">
        <v>215</v>
      </c>
      <c r="G16" s="6" t="s">
        <v>216</v>
      </c>
      <c r="H16" s="11">
        <v>160825</v>
      </c>
      <c r="I16" s="11">
        <v>160825</v>
      </c>
      <c r="J16" s="11"/>
      <c r="K16" s="6"/>
      <c r="L16" s="11"/>
      <c r="M16" s="11">
        <v>160825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ht="30.75" customHeight="1" spans="1:24">
      <c r="A17" s="6" t="s">
        <v>71</v>
      </c>
      <c r="B17" s="6" t="s">
        <v>225</v>
      </c>
      <c r="C17" s="6" t="s">
        <v>226</v>
      </c>
      <c r="D17" s="6" t="s">
        <v>109</v>
      </c>
      <c r="E17" s="6" t="s">
        <v>110</v>
      </c>
      <c r="F17" s="6" t="s">
        <v>227</v>
      </c>
      <c r="G17" s="6" t="s">
        <v>226</v>
      </c>
      <c r="H17" s="11">
        <v>756126.87</v>
      </c>
      <c r="I17" s="11">
        <v>756126.87</v>
      </c>
      <c r="J17" s="11"/>
      <c r="K17" s="6"/>
      <c r="L17" s="11"/>
      <c r="M17" s="11">
        <v>756126.87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ht="30.75" customHeight="1" spans="1:24">
      <c r="A18" s="6" t="s">
        <v>71</v>
      </c>
      <c r="B18" s="6" t="s">
        <v>228</v>
      </c>
      <c r="C18" s="6" t="s">
        <v>229</v>
      </c>
      <c r="D18" s="6" t="s">
        <v>117</v>
      </c>
      <c r="E18" s="6" t="s">
        <v>118</v>
      </c>
      <c r="F18" s="6" t="s">
        <v>230</v>
      </c>
      <c r="G18" s="6" t="s">
        <v>231</v>
      </c>
      <c r="H18" s="11">
        <v>265515.04</v>
      </c>
      <c r="I18" s="11">
        <v>265515.04</v>
      </c>
      <c r="J18" s="11"/>
      <c r="K18" s="6"/>
      <c r="L18" s="11"/>
      <c r="M18" s="11">
        <v>265515.04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ht="30.75" customHeight="1" spans="1:24">
      <c r="A19" s="6" t="s">
        <v>71</v>
      </c>
      <c r="B19" s="6" t="s">
        <v>232</v>
      </c>
      <c r="C19" s="6" t="s">
        <v>233</v>
      </c>
      <c r="D19" s="6" t="s">
        <v>119</v>
      </c>
      <c r="E19" s="6" t="s">
        <v>120</v>
      </c>
      <c r="F19" s="6" t="s">
        <v>234</v>
      </c>
      <c r="G19" s="6" t="s">
        <v>235</v>
      </c>
      <c r="H19" s="11">
        <v>241101.23</v>
      </c>
      <c r="I19" s="11">
        <v>241101.23</v>
      </c>
      <c r="J19" s="11"/>
      <c r="K19" s="6"/>
      <c r="L19" s="11"/>
      <c r="M19" s="11">
        <v>241101.23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ht="30.75" customHeight="1" spans="1:24">
      <c r="A20" s="6" t="s">
        <v>71</v>
      </c>
      <c r="B20" s="6" t="s">
        <v>236</v>
      </c>
      <c r="C20" s="6" t="s">
        <v>237</v>
      </c>
      <c r="D20" s="6" t="s">
        <v>121</v>
      </c>
      <c r="E20" s="6" t="s">
        <v>122</v>
      </c>
      <c r="F20" s="6" t="s">
        <v>238</v>
      </c>
      <c r="G20" s="6" t="s">
        <v>239</v>
      </c>
      <c r="H20" s="11">
        <v>26909</v>
      </c>
      <c r="I20" s="11">
        <v>26909</v>
      </c>
      <c r="J20" s="11"/>
      <c r="K20" s="6"/>
      <c r="L20" s="11"/>
      <c r="M20" s="11">
        <v>26909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ht="30.75" customHeight="1" spans="1:24">
      <c r="A21" s="6" t="s">
        <v>71</v>
      </c>
      <c r="B21" s="6" t="s">
        <v>240</v>
      </c>
      <c r="C21" s="6" t="s">
        <v>241</v>
      </c>
      <c r="D21" s="6" t="s">
        <v>101</v>
      </c>
      <c r="E21" s="6" t="s">
        <v>102</v>
      </c>
      <c r="F21" s="6" t="s">
        <v>238</v>
      </c>
      <c r="G21" s="6" t="s">
        <v>239</v>
      </c>
      <c r="H21" s="11">
        <v>19523.16</v>
      </c>
      <c r="I21" s="11">
        <v>19523.16</v>
      </c>
      <c r="J21" s="11"/>
      <c r="K21" s="6"/>
      <c r="L21" s="11"/>
      <c r="M21" s="11">
        <v>19523.16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ht="30.75" customHeight="1" spans="1:24">
      <c r="A22" s="6" t="s">
        <v>71</v>
      </c>
      <c r="B22" s="6" t="s">
        <v>242</v>
      </c>
      <c r="C22" s="6" t="s">
        <v>243</v>
      </c>
      <c r="D22" s="6" t="s">
        <v>101</v>
      </c>
      <c r="E22" s="6" t="s">
        <v>102</v>
      </c>
      <c r="F22" s="6" t="s">
        <v>238</v>
      </c>
      <c r="G22" s="6" t="s">
        <v>239</v>
      </c>
      <c r="H22" s="11">
        <v>27332.43</v>
      </c>
      <c r="I22" s="11">
        <v>27332.43</v>
      </c>
      <c r="J22" s="11"/>
      <c r="K22" s="6"/>
      <c r="L22" s="11"/>
      <c r="M22" s="11">
        <v>27332.43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ht="30.75" customHeight="1" spans="1:24">
      <c r="A23" s="6" t="s">
        <v>71</v>
      </c>
      <c r="B23" s="6" t="s">
        <v>244</v>
      </c>
      <c r="C23" s="6" t="s">
        <v>128</v>
      </c>
      <c r="D23" s="6" t="s">
        <v>127</v>
      </c>
      <c r="E23" s="6" t="s">
        <v>128</v>
      </c>
      <c r="F23" s="6" t="s">
        <v>245</v>
      </c>
      <c r="G23" s="6" t="s">
        <v>128</v>
      </c>
      <c r="H23" s="11">
        <v>468555.96</v>
      </c>
      <c r="I23" s="11">
        <v>468555.96</v>
      </c>
      <c r="J23" s="11"/>
      <c r="K23" s="6"/>
      <c r="L23" s="11"/>
      <c r="M23" s="11">
        <v>468555.96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ht="30.75" customHeight="1" spans="1:24">
      <c r="A24" s="6" t="s">
        <v>71</v>
      </c>
      <c r="B24" s="6" t="s">
        <v>246</v>
      </c>
      <c r="C24" s="6" t="s">
        <v>247</v>
      </c>
      <c r="D24" s="6" t="s">
        <v>101</v>
      </c>
      <c r="E24" s="6" t="s">
        <v>102</v>
      </c>
      <c r="F24" s="6" t="s">
        <v>248</v>
      </c>
      <c r="G24" s="6" t="s">
        <v>247</v>
      </c>
      <c r="H24" s="11">
        <v>37438.08</v>
      </c>
      <c r="I24" s="11">
        <v>37438.08</v>
      </c>
      <c r="J24" s="11"/>
      <c r="K24" s="6"/>
      <c r="L24" s="11"/>
      <c r="M24" s="11">
        <v>37438.08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ht="30.75" customHeight="1" spans="1:24">
      <c r="A25" s="6" t="s">
        <v>71</v>
      </c>
      <c r="B25" s="6" t="s">
        <v>249</v>
      </c>
      <c r="C25" s="6" t="s">
        <v>250</v>
      </c>
      <c r="D25" s="6" t="s">
        <v>107</v>
      </c>
      <c r="E25" s="6" t="s">
        <v>108</v>
      </c>
      <c r="F25" s="6" t="s">
        <v>251</v>
      </c>
      <c r="G25" s="6" t="s">
        <v>252</v>
      </c>
      <c r="H25" s="11">
        <v>11600</v>
      </c>
      <c r="I25" s="11">
        <v>11600</v>
      </c>
      <c r="J25" s="11"/>
      <c r="K25" s="6"/>
      <c r="L25" s="11"/>
      <c r="M25" s="11">
        <v>11600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ht="30.75" customHeight="1" spans="1:24">
      <c r="A26" s="6" t="s">
        <v>71</v>
      </c>
      <c r="B26" s="6" t="s">
        <v>253</v>
      </c>
      <c r="C26" s="6" t="s">
        <v>254</v>
      </c>
      <c r="D26" s="6" t="s">
        <v>107</v>
      </c>
      <c r="E26" s="6" t="s">
        <v>108</v>
      </c>
      <c r="F26" s="6" t="s">
        <v>255</v>
      </c>
      <c r="G26" s="6" t="s">
        <v>256</v>
      </c>
      <c r="H26" s="11">
        <v>649170.6</v>
      </c>
      <c r="I26" s="11">
        <v>649170.6</v>
      </c>
      <c r="J26" s="11"/>
      <c r="K26" s="6"/>
      <c r="L26" s="11"/>
      <c r="M26" s="11">
        <v>649170.6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ht="30.75" customHeight="1" spans="1:24">
      <c r="A27" s="6" t="s">
        <v>71</v>
      </c>
      <c r="B27" s="6" t="s">
        <v>257</v>
      </c>
      <c r="C27" s="6" t="s">
        <v>258</v>
      </c>
      <c r="D27" s="6" t="s">
        <v>111</v>
      </c>
      <c r="E27" s="6" t="s">
        <v>112</v>
      </c>
      <c r="F27" s="6" t="s">
        <v>259</v>
      </c>
      <c r="G27" s="6" t="s">
        <v>260</v>
      </c>
      <c r="H27" s="11">
        <v>219268.9</v>
      </c>
      <c r="I27" s="11">
        <v>219268.9</v>
      </c>
      <c r="J27" s="11"/>
      <c r="K27" s="6"/>
      <c r="L27" s="11"/>
      <c r="M27" s="11">
        <v>219268.9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ht="30.85" customHeight="1" spans="1:24">
      <c r="A28" s="7" t="s">
        <v>175</v>
      </c>
      <c r="B28" s="7"/>
      <c r="C28" s="7"/>
      <c r="D28" s="7"/>
      <c r="E28" s="7"/>
      <c r="F28" s="7"/>
      <c r="G28" s="7"/>
      <c r="H28" s="11">
        <v>7383174.27</v>
      </c>
      <c r="I28" s="11">
        <v>7383174.27</v>
      </c>
      <c r="J28" s="11"/>
      <c r="K28" s="11"/>
      <c r="L28" s="11"/>
      <c r="M28" s="11">
        <v>7383174.27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34" customHeight="1" spans="8:8">
      <c r="H34">
        <f>H26</f>
        <v>649170.6</v>
      </c>
    </row>
  </sheetData>
  <mergeCells count="30">
    <mergeCell ref="A2:X2"/>
    <mergeCell ref="A3:G3"/>
    <mergeCell ref="H4:X4"/>
    <mergeCell ref="I5:N5"/>
    <mergeCell ref="O5:Q5"/>
    <mergeCell ref="S5:X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C18" sqref="C18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9" t="s">
        <v>261</v>
      </c>
    </row>
    <row r="2" ht="45" customHeight="1" spans="1:23">
      <c r="A2" s="25" t="s">
        <v>262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13.5" customHeight="1" spans="1:23">
      <c r="A3" s="24" t="str">
        <f>"单位名称："&amp;"牟定县幼儿园"</f>
        <v>单位名称：牟定县幼儿园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9" t="s">
        <v>54</v>
      </c>
    </row>
    <row r="4" ht="21.75" customHeight="1" spans="1:23">
      <c r="A4" s="7" t="s">
        <v>263</v>
      </c>
      <c r="B4" s="7" t="s">
        <v>187</v>
      </c>
      <c r="C4" s="7" t="s">
        <v>188</v>
      </c>
      <c r="D4" s="7" t="s">
        <v>186</v>
      </c>
      <c r="E4" s="7" t="s">
        <v>189</v>
      </c>
      <c r="F4" s="7" t="s">
        <v>190</v>
      </c>
      <c r="G4" s="7" t="s">
        <v>264</v>
      </c>
      <c r="H4" s="7" t="s">
        <v>265</v>
      </c>
      <c r="I4" s="7" t="s">
        <v>57</v>
      </c>
      <c r="J4" s="7" t="s">
        <v>266</v>
      </c>
      <c r="K4" s="7"/>
      <c r="L4" s="7"/>
      <c r="M4" s="7"/>
      <c r="N4" s="7" t="s">
        <v>195</v>
      </c>
      <c r="O4" s="7"/>
      <c r="P4" s="7"/>
      <c r="Q4" s="7" t="s">
        <v>63</v>
      </c>
      <c r="R4" s="7" t="s">
        <v>64</v>
      </c>
      <c r="S4" s="7"/>
      <c r="T4" s="7"/>
      <c r="U4" s="7"/>
      <c r="V4" s="7"/>
      <c r="W4" s="7"/>
    </row>
    <row r="5" ht="21.75" customHeight="1" spans="1:23">
      <c r="A5" s="7"/>
      <c r="B5" s="7"/>
      <c r="C5" s="7"/>
      <c r="D5" s="7"/>
      <c r="E5" s="7"/>
      <c r="F5" s="7"/>
      <c r="G5" s="7"/>
      <c r="H5" s="7"/>
      <c r="I5" s="7"/>
      <c r="J5" s="7" t="s">
        <v>60</v>
      </c>
      <c r="K5" s="7"/>
      <c r="L5" s="7" t="s">
        <v>61</v>
      </c>
      <c r="M5" s="7" t="s">
        <v>62</v>
      </c>
      <c r="N5" s="7" t="s">
        <v>60</v>
      </c>
      <c r="O5" s="7" t="s">
        <v>61</v>
      </c>
      <c r="P5" s="7" t="s">
        <v>62</v>
      </c>
      <c r="Q5" s="7"/>
      <c r="R5" s="7" t="s">
        <v>59</v>
      </c>
      <c r="S5" s="7" t="s">
        <v>65</v>
      </c>
      <c r="T5" s="7" t="s">
        <v>202</v>
      </c>
      <c r="U5" s="7" t="s">
        <v>67</v>
      </c>
      <c r="V5" s="7" t="s">
        <v>68</v>
      </c>
      <c r="W5" s="7" t="s">
        <v>69</v>
      </c>
    </row>
    <row r="6" ht="21" customHeight="1" spans="1:23">
      <c r="A6" s="7"/>
      <c r="B6" s="7"/>
      <c r="C6" s="7"/>
      <c r="D6" s="7"/>
      <c r="E6" s="7"/>
      <c r="F6" s="7"/>
      <c r="G6" s="7"/>
      <c r="H6" s="7"/>
      <c r="I6" s="7"/>
      <c r="J6" s="7" t="s">
        <v>59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39.75" customHeight="1" spans="1:23">
      <c r="A7" s="7"/>
      <c r="B7" s="7"/>
      <c r="C7" s="7"/>
      <c r="D7" s="7"/>
      <c r="E7" s="7"/>
      <c r="F7" s="7"/>
      <c r="G7" s="7"/>
      <c r="H7" s="7"/>
      <c r="I7" s="7"/>
      <c r="J7" s="7" t="s">
        <v>59</v>
      </c>
      <c r="K7" s="7" t="s">
        <v>267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ht="22" customHeight="1" spans="1:23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0">
        <v>6</v>
      </c>
      <c r="G8" s="70">
        <v>7</v>
      </c>
      <c r="H8" s="70">
        <v>8</v>
      </c>
      <c r="I8" s="70">
        <v>9</v>
      </c>
      <c r="J8" s="70">
        <v>10</v>
      </c>
      <c r="K8" s="70">
        <v>11</v>
      </c>
      <c r="L8" s="71">
        <v>12</v>
      </c>
      <c r="M8" s="71">
        <v>13</v>
      </c>
      <c r="N8" s="71">
        <v>14</v>
      </c>
      <c r="O8" s="71">
        <v>15</v>
      </c>
      <c r="P8" s="71">
        <v>16</v>
      </c>
      <c r="Q8" s="71">
        <v>17</v>
      </c>
      <c r="R8" s="71">
        <v>18</v>
      </c>
      <c r="S8" s="71">
        <v>19</v>
      </c>
      <c r="T8" s="71">
        <v>20</v>
      </c>
      <c r="U8" s="70">
        <v>21</v>
      </c>
      <c r="V8" s="70">
        <v>22</v>
      </c>
      <c r="W8" s="70">
        <v>23</v>
      </c>
    </row>
    <row r="9" ht="22" customHeight="1" spans="1:23">
      <c r="A9" s="6"/>
      <c r="B9" s="6"/>
      <c r="C9" s="6"/>
      <c r="D9" s="6"/>
      <c r="E9" s="6"/>
      <c r="F9" s="6"/>
      <c r="G9" s="6"/>
      <c r="H9" s="6"/>
      <c r="I9" s="2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ht="22" customHeight="1" spans="1:23">
      <c r="A10" s="6"/>
      <c r="B10" s="6"/>
      <c r="C10" s="6"/>
      <c r="D10" s="6"/>
      <c r="E10" s="6"/>
      <c r="F10" s="6"/>
      <c r="G10" s="6"/>
      <c r="H10" s="6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22" customHeight="1" spans="1:23">
      <c r="A11" s="7" t="s">
        <v>57</v>
      </c>
      <c r="B11" s="7"/>
      <c r="C11" s="7"/>
      <c r="D11" s="7"/>
      <c r="E11" s="7"/>
      <c r="F11" s="7"/>
      <c r="G11" s="7"/>
      <c r="H11" s="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23" customHeight="1" spans="1:23">
      <c r="A12" s="65" t="s">
        <v>268</v>
      </c>
      <c r="B12" s="66"/>
      <c r="C12" s="67"/>
      <c r="D12" s="68"/>
      <c r="E12" s="68"/>
      <c r="F12" s="68"/>
      <c r="G12" s="66"/>
      <c r="H12" s="68"/>
      <c r="I12" s="66"/>
      <c r="J12" s="66"/>
      <c r="K12" s="69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D20" sqref="D20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9" t="s">
        <v>269</v>
      </c>
      <c r="B1" s="24"/>
      <c r="C1" s="24"/>
      <c r="D1" s="24"/>
      <c r="E1" s="24"/>
      <c r="F1" s="24"/>
      <c r="G1" s="24"/>
      <c r="H1" s="24"/>
      <c r="I1" s="24"/>
      <c r="J1" s="24" t="s">
        <v>270</v>
      </c>
    </row>
    <row r="2" ht="45" customHeight="1" spans="1:10">
      <c r="A2" s="25" t="str">
        <f>"2025"&amp;"年部门项目支出绩效目标表（本次下达）"</f>
        <v>2025年部门项目支出绩效目标表（本次下达）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"单位名称："&amp;"牟定县幼儿园"</f>
        <v>单位名称：牟定县幼儿园</v>
      </c>
      <c r="B3" s="58"/>
      <c r="C3" s="58"/>
      <c r="D3" s="58"/>
      <c r="E3" s="58"/>
      <c r="F3" s="64"/>
      <c r="G3" s="58"/>
      <c r="H3" s="64"/>
      <c r="I3" s="64"/>
      <c r="J3" s="64"/>
    </row>
    <row r="4" ht="60" customHeight="1" spans="1:10">
      <c r="A4" s="59" t="s">
        <v>271</v>
      </c>
      <c r="B4" s="59" t="s">
        <v>272</v>
      </c>
      <c r="C4" s="59" t="s">
        <v>273</v>
      </c>
      <c r="D4" s="59" t="s">
        <v>274</v>
      </c>
      <c r="E4" s="59" t="s">
        <v>275</v>
      </c>
      <c r="F4" s="59" t="s">
        <v>276</v>
      </c>
      <c r="G4" s="59" t="s">
        <v>277</v>
      </c>
      <c r="H4" s="59" t="s">
        <v>278</v>
      </c>
      <c r="I4" s="59" t="s">
        <v>279</v>
      </c>
      <c r="J4" s="59" t="s">
        <v>280</v>
      </c>
    </row>
    <row r="5" ht="47.5" customHeight="1" spans="1:10">
      <c r="A5" s="60">
        <v>1</v>
      </c>
      <c r="B5" s="60">
        <v>2</v>
      </c>
      <c r="C5" s="61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</row>
    <row r="6" ht="47.5" customHeight="1" spans="1:10">
      <c r="A6" s="62"/>
      <c r="B6" s="62"/>
      <c r="C6" s="62"/>
      <c r="D6" s="62"/>
      <c r="E6" s="62"/>
      <c r="F6" s="62"/>
      <c r="G6" s="62"/>
      <c r="H6" s="62"/>
      <c r="I6" s="62"/>
      <c r="J6" s="62"/>
    </row>
    <row r="7" ht="47.5" customHeight="1" spans="1:10">
      <c r="A7" s="62"/>
      <c r="B7" s="63"/>
      <c r="C7" s="62"/>
      <c r="D7" s="62"/>
      <c r="E7" s="62"/>
      <c r="F7" s="62"/>
      <c r="G7" s="62"/>
      <c r="H7" s="62"/>
      <c r="I7" s="62"/>
      <c r="J7" s="62"/>
    </row>
    <row r="8" ht="52" customHeight="1" spans="1:10">
      <c r="A8" s="62"/>
      <c r="B8" s="62"/>
      <c r="C8" s="61"/>
      <c r="D8" s="61"/>
      <c r="E8" s="61"/>
      <c r="F8" s="61"/>
      <c r="G8" s="61"/>
      <c r="H8" s="61"/>
      <c r="I8" s="61"/>
      <c r="J8" s="63"/>
    </row>
    <row r="9" ht="24" customHeight="1" spans="1:11">
      <c r="A9" s="65" t="s">
        <v>281</v>
      </c>
      <c r="B9" s="66"/>
      <c r="C9" s="67"/>
      <c r="D9" s="68"/>
      <c r="E9" s="68"/>
      <c r="F9" s="68"/>
      <c r="G9" s="66"/>
      <c r="H9" s="68"/>
      <c r="I9" s="66"/>
      <c r="J9" s="66"/>
      <c r="K9" s="69"/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2025年部门项目支出预算表（其他运转类、特定目标类项目）05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2025-02-27T23:21:00Z</dcterms:created>
  <dcterms:modified xsi:type="dcterms:W3CDTF">2025-03-17T15:55:27Z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04F198A056FFE1E36FD5D76727A1C195</vt:lpwstr>
  </property>
</Properties>
</file>