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84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<sst xmlns="http://schemas.openxmlformats.org/spreadsheetml/2006/main" count="189" uniqueCount="124">
  <si>
    <r>
      <t xml:space="preserve">附件：
                             </t>
    </r>
    <r>
      <rPr>
        <sz val="20"/>
        <rFont val="黑体"/>
        <family val="3"/>
      </rPr>
      <t xml:space="preserve">      欠缴税款纳税人名单                                                     </t>
    </r>
    <r>
      <rPr>
        <sz val="14"/>
        <rFont val="黑体"/>
        <family val="3"/>
      </rPr>
      <t xml:space="preserve">                                                                      （单位：元）</t>
    </r>
  </si>
  <si>
    <t>序号</t>
  </si>
  <si>
    <t>纳税人识别号</t>
  </si>
  <si>
    <t>企业或单位名称</t>
  </si>
  <si>
    <t>法定代表人或负责人姓名</t>
  </si>
  <si>
    <t>居民身份证或其他有效身份证件号码（身份证件出生月日4位以*替代）</t>
  </si>
  <si>
    <t>经营地点</t>
  </si>
  <si>
    <t>欠税税种</t>
  </si>
  <si>
    <t>欠税余额</t>
  </si>
  <si>
    <t>其中：当期新发生欠税金额</t>
  </si>
  <si>
    <t>备  注</t>
  </si>
  <si>
    <t>915323237604218957</t>
  </si>
  <si>
    <t>云南牟定兴宏铜业有限公司</t>
  </si>
  <si>
    <t>余建国</t>
  </si>
  <si>
    <t>5134261967****4016</t>
  </si>
  <si>
    <t>云南省楚雄彝族自治州牟定县江坡乡柜山高家</t>
  </si>
  <si>
    <t>增值税</t>
  </si>
  <si>
    <t>资源税</t>
  </si>
  <si>
    <t>城市维护建设税</t>
  </si>
  <si>
    <t>印花税</t>
  </si>
  <si>
    <t>小计</t>
  </si>
  <si>
    <t>91532323MA6KHXR6XG</t>
  </si>
  <si>
    <t>牟定金盼矿业有限公司</t>
  </si>
  <si>
    <t>王世金</t>
  </si>
  <si>
    <t>3303271975****4395</t>
  </si>
  <si>
    <t>云南省楚雄彝云南省楚雄彝族自治州牟定县江坡镇柜山村委会高家</t>
  </si>
  <si>
    <t>91532323713476578G</t>
  </si>
  <si>
    <t>云南牟定顺达建业有限公司</t>
  </si>
  <si>
    <t>徐以顺</t>
  </si>
  <si>
    <t>5323231966****1516</t>
  </si>
  <si>
    <t>云南省楚雄彝族自治州牟定县共和镇南大街</t>
  </si>
  <si>
    <t>企业所得税</t>
  </si>
  <si>
    <t>91532323741488023F</t>
  </si>
  <si>
    <t>牟定县泓瑞工贸有限公司</t>
  </si>
  <si>
    <t>杨汉权</t>
  </si>
  <si>
    <t>5323231966****1113</t>
  </si>
  <si>
    <t>云南省楚雄彝族自治州牟定县共和镇际盛大秋树</t>
  </si>
  <si>
    <t>房产税</t>
  </si>
  <si>
    <t>城镇土地使用税</t>
  </si>
  <si>
    <t>91530000709808031D</t>
  </si>
  <si>
    <t>云南南塔人造板（集团）有限责任公司</t>
  </si>
  <si>
    <t>冷忠福</t>
  </si>
  <si>
    <t>5323231944****1513</t>
  </si>
  <si>
    <t>云南省楚雄彝族自治州牟定县共和镇万寿宫</t>
  </si>
  <si>
    <t>91532323217500487R</t>
  </si>
  <si>
    <t>牟定县燃料有限责任公司</t>
  </si>
  <si>
    <t>李光伟</t>
  </si>
  <si>
    <t>5323231966****071X</t>
  </si>
  <si>
    <t>532323217502474</t>
  </si>
  <si>
    <t>牟昆联谊食品饮料厂</t>
  </si>
  <si>
    <t>李东</t>
  </si>
  <si>
    <t>5323230000****18QS</t>
  </si>
  <si>
    <t>牟定县共和镇</t>
  </si>
  <si>
    <t>532323217501949</t>
  </si>
  <si>
    <t>云南牟定朝钦葛业有限公司</t>
  </si>
  <si>
    <t>杜朝钦</t>
  </si>
  <si>
    <t>5323236805****1051</t>
  </si>
  <si>
    <t>532323734327678</t>
  </si>
  <si>
    <t>牟定县五金厂</t>
  </si>
  <si>
    <t>施海林</t>
  </si>
  <si>
    <t>5323231975****153X</t>
  </si>
  <si>
    <t>牟定县共和镇散花村</t>
  </si>
  <si>
    <t>营业税</t>
  </si>
  <si>
    <t>土地增值税</t>
  </si>
  <si>
    <t>532323217502626</t>
  </si>
  <si>
    <t>牟定县海绵厂</t>
  </si>
  <si>
    <t>艾自兴</t>
  </si>
  <si>
    <t>5323231955****1718</t>
  </si>
  <si>
    <t>牟定县共和镇新南路</t>
  </si>
  <si>
    <t>532323100001818</t>
  </si>
  <si>
    <t>云南牟定宏利有限公司</t>
  </si>
  <si>
    <t>李志刚</t>
  </si>
  <si>
    <t>5323236703****8051</t>
  </si>
  <si>
    <t>牟定县蟠猫乡</t>
  </si>
  <si>
    <t>91532323760401595N</t>
  </si>
  <si>
    <t>云南牟定成兴食品有限公司</t>
  </si>
  <si>
    <t>夏成平</t>
  </si>
  <si>
    <t>5323231948****001X</t>
  </si>
  <si>
    <t>云南省楚雄州牟定县共和镇金马村</t>
  </si>
  <si>
    <t>9153232376707665XX</t>
  </si>
  <si>
    <t>云南牟定县华兴商贸有限公司</t>
  </si>
  <si>
    <t>李荣</t>
  </si>
  <si>
    <t>5323231963****0013</t>
  </si>
  <si>
    <t>915323230522246478</t>
  </si>
  <si>
    <t>云南金诺房地产开发有限公司</t>
  </si>
  <si>
    <t>李鸿雁</t>
  </si>
  <si>
    <t>5323231972****0933</t>
  </si>
  <si>
    <t>云南省楚雄彝族自治州牟定县共和镇化湖南路化湖世居小区21栋5号商铺</t>
  </si>
  <si>
    <t>91532323795151039L</t>
  </si>
  <si>
    <t>云南业胜环境资源科技有限公司</t>
  </si>
  <si>
    <t>方喜</t>
  </si>
  <si>
    <t>5301221965****2037</t>
  </si>
  <si>
    <t>云南省楚雄州牟定县新桥镇高家庄</t>
  </si>
  <si>
    <t>91532323097735475W</t>
  </si>
  <si>
    <t>牟定县金马商混有限责任公司戌街长箐采石场</t>
  </si>
  <si>
    <t>刘明</t>
  </si>
  <si>
    <t>5323261970****1219</t>
  </si>
  <si>
    <t>云南省楚雄彝族自治州牟定县戌街乡铁厂村委会大冲村一社</t>
  </si>
  <si>
    <t>91532323MA6N5QGM9M</t>
  </si>
  <si>
    <t>牟定县乔夏工矿工程建筑有限公司</t>
  </si>
  <si>
    <t>王世忠</t>
  </si>
  <si>
    <t>3303271985****4418</t>
  </si>
  <si>
    <t>云南省楚雄彝族自治州牟定县共和镇化湖南路福寿小区2S401号</t>
  </si>
  <si>
    <t>91532323MA6KWLJ84H</t>
  </si>
  <si>
    <t>牟定县大冲山建材有限公司</t>
  </si>
  <si>
    <t>焦明</t>
  </si>
  <si>
    <t>5323231974****1552</t>
  </si>
  <si>
    <t>云南省楚雄彝族自治州牟定县共和镇散花村委会大冲山</t>
  </si>
  <si>
    <t>91532323MA6K384MXL</t>
  </si>
  <si>
    <t>云南互农电子商务有限公司</t>
  </si>
  <si>
    <t>石晓梅</t>
  </si>
  <si>
    <t>5329251990****1328</t>
  </si>
  <si>
    <t>云南省楚雄彝族自治州牟定县共和镇新南路</t>
  </si>
  <si>
    <t>91532323594575302N</t>
  </si>
  <si>
    <t>云南牟定太极食品有限公司</t>
  </si>
  <si>
    <t>胡招昌</t>
  </si>
  <si>
    <t>5323231976****0914</t>
  </si>
  <si>
    <t>牟定县共和镇周山村委会田心村</t>
  </si>
  <si>
    <t>环境保护税</t>
  </si>
  <si>
    <t>91532323MA6Q37Y70M</t>
  </si>
  <si>
    <t>牟定县福瑾建材有限公司</t>
  </si>
  <si>
    <t>李福超</t>
  </si>
  <si>
    <t>5323231990****0918</t>
  </si>
  <si>
    <t>云南省楚雄彝族自治州牟定县戌街乡铁厂村委会大冲村1号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</si>
</sst>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0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176" fontId="48" fillId="0" borderId="9" xfId="22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49" fillId="0" borderId="9" xfId="0" applyNumberFormat="1" applyFont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SheetLayoutView="100" workbookViewId="0" topLeftCell="A54">
      <selection activeCell="D78" sqref="D78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8.75390625" style="0" customWidth="1"/>
    <col min="4" max="4" width="9.125" style="0" customWidth="1"/>
    <col min="5" max="5" width="15.375" style="0" customWidth="1"/>
    <col min="6" max="6" width="18.125" style="0" customWidth="1"/>
    <col min="7" max="7" width="11.75390625" style="0" customWidth="1"/>
    <col min="8" max="8" width="12.375" style="0" customWidth="1"/>
    <col min="9" max="9" width="11.25390625" style="0" customWidth="1"/>
    <col min="10" max="10" width="11.125" style="0" customWidth="1"/>
    <col min="11" max="11" width="10.50390625" style="0" bestFit="1" customWidth="1"/>
  </cols>
  <sheetData>
    <row r="1" spans="1:10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4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3.7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20" t="s">
        <v>10</v>
      </c>
    </row>
    <row r="4" spans="1:12" s="1" customFormat="1" ht="18" customHeight="1">
      <c r="A4" s="6">
        <v>1</v>
      </c>
      <c r="B4" s="7" t="s">
        <v>11</v>
      </c>
      <c r="C4" s="8" t="s">
        <v>12</v>
      </c>
      <c r="D4" s="9" t="s">
        <v>13</v>
      </c>
      <c r="E4" s="8" t="s">
        <v>14</v>
      </c>
      <c r="F4" s="10" t="s">
        <v>15</v>
      </c>
      <c r="G4" s="8" t="s">
        <v>16</v>
      </c>
      <c r="H4" s="11">
        <v>611749.11</v>
      </c>
      <c r="I4" s="14">
        <v>143773.97</v>
      </c>
      <c r="J4" s="121"/>
      <c r="K4" s="122"/>
      <c r="L4" s="123"/>
    </row>
    <row r="5" spans="1:12" s="1" customFormat="1" ht="18" customHeight="1">
      <c r="A5" s="6"/>
      <c r="B5" s="7"/>
      <c r="C5" s="8"/>
      <c r="D5" s="9"/>
      <c r="E5" s="8"/>
      <c r="F5" s="10"/>
      <c r="G5" s="8" t="s">
        <v>17</v>
      </c>
      <c r="H5" s="12">
        <v>220033.68</v>
      </c>
      <c r="I5" s="14">
        <v>78930.57</v>
      </c>
      <c r="J5" s="124"/>
      <c r="K5" s="125"/>
      <c r="L5" s="123"/>
    </row>
    <row r="6" spans="1:12" s="1" customFormat="1" ht="18" customHeight="1">
      <c r="A6" s="6"/>
      <c r="B6" s="7"/>
      <c r="C6" s="8"/>
      <c r="D6" s="9"/>
      <c r="E6" s="8"/>
      <c r="F6" s="10"/>
      <c r="G6" s="13" t="s">
        <v>18</v>
      </c>
      <c r="H6" s="14">
        <v>6117.49</v>
      </c>
      <c r="I6" s="20">
        <v>1437.74</v>
      </c>
      <c r="J6" s="124"/>
      <c r="K6" s="125"/>
      <c r="L6" s="123"/>
    </row>
    <row r="7" spans="1:12" s="1" customFormat="1" ht="18" customHeight="1">
      <c r="A7" s="6"/>
      <c r="B7" s="7"/>
      <c r="C7" s="8"/>
      <c r="D7" s="9"/>
      <c r="E7" s="8"/>
      <c r="F7" s="10"/>
      <c r="G7" s="13" t="s">
        <v>19</v>
      </c>
      <c r="H7" s="14">
        <v>1619.4</v>
      </c>
      <c r="I7" s="14">
        <v>533.6</v>
      </c>
      <c r="J7" s="124"/>
      <c r="K7" s="125"/>
      <c r="L7" s="123"/>
    </row>
    <row r="8" spans="1:12" s="1" customFormat="1" ht="18" customHeight="1">
      <c r="A8" s="6"/>
      <c r="B8" s="7"/>
      <c r="C8" s="8"/>
      <c r="D8" s="9"/>
      <c r="E8" s="8"/>
      <c r="F8" s="10"/>
      <c r="G8" s="5" t="s">
        <v>20</v>
      </c>
      <c r="H8" s="15">
        <f>SUM(H4:H7)</f>
        <v>839519.68</v>
      </c>
      <c r="I8" s="15">
        <f>SUM(I4:I7)</f>
        <v>224675.88</v>
      </c>
      <c r="J8" s="126"/>
      <c r="K8" s="123"/>
      <c r="L8" s="123"/>
    </row>
    <row r="9" spans="1:12" s="1" customFormat="1" ht="18" customHeight="1">
      <c r="A9" s="16">
        <v>2</v>
      </c>
      <c r="B9" s="17" t="s">
        <v>21</v>
      </c>
      <c r="C9" s="16" t="s">
        <v>22</v>
      </c>
      <c r="D9" s="6" t="s">
        <v>23</v>
      </c>
      <c r="E9" s="8" t="s">
        <v>24</v>
      </c>
      <c r="F9" s="18" t="s">
        <v>25</v>
      </c>
      <c r="G9" s="6" t="s">
        <v>16</v>
      </c>
      <c r="H9" s="19">
        <v>138105.71000000002</v>
      </c>
      <c r="I9" s="14">
        <v>0</v>
      </c>
      <c r="J9" s="127"/>
      <c r="K9" s="123"/>
      <c r="L9" s="123"/>
    </row>
    <row r="10" spans="1:12" s="1" customFormat="1" ht="18" customHeight="1">
      <c r="A10" s="16"/>
      <c r="B10" s="17"/>
      <c r="C10" s="16"/>
      <c r="D10" s="6"/>
      <c r="E10" s="8"/>
      <c r="F10" s="18"/>
      <c r="G10" s="13" t="s">
        <v>18</v>
      </c>
      <c r="H10" s="20">
        <v>2302.76</v>
      </c>
      <c r="I10" s="14">
        <v>0</v>
      </c>
      <c r="J10" s="127"/>
      <c r="K10" s="123"/>
      <c r="L10" s="123"/>
    </row>
    <row r="11" spans="1:12" s="1" customFormat="1" ht="22.5" customHeight="1">
      <c r="A11" s="16"/>
      <c r="B11" s="17"/>
      <c r="C11" s="16"/>
      <c r="D11" s="6"/>
      <c r="E11" s="8"/>
      <c r="F11" s="18"/>
      <c r="G11" s="21" t="s">
        <v>20</v>
      </c>
      <c r="H11" s="22">
        <f>SUM(H9:H10)</f>
        <v>140408.47000000003</v>
      </c>
      <c r="I11" s="22">
        <f>SUM(I9:I10)</f>
        <v>0</v>
      </c>
      <c r="J11" s="127"/>
      <c r="K11" s="122"/>
      <c r="L11" s="123"/>
    </row>
    <row r="12" spans="1:12" s="1" customFormat="1" ht="12" customHeight="1">
      <c r="A12" s="23">
        <v>3</v>
      </c>
      <c r="B12" s="24" t="s">
        <v>26</v>
      </c>
      <c r="C12" s="25" t="s">
        <v>27</v>
      </c>
      <c r="D12" s="25" t="s">
        <v>28</v>
      </c>
      <c r="E12" s="24" t="s">
        <v>29</v>
      </c>
      <c r="F12" s="26" t="s">
        <v>30</v>
      </c>
      <c r="G12" s="13" t="s">
        <v>18</v>
      </c>
      <c r="H12" s="27">
        <v>32460.24</v>
      </c>
      <c r="I12" s="27">
        <v>0</v>
      </c>
      <c r="J12" s="128"/>
      <c r="K12" s="123"/>
      <c r="L12" s="123"/>
    </row>
    <row r="13" spans="1:12" s="1" customFormat="1" ht="12" customHeight="1">
      <c r="A13" s="23"/>
      <c r="B13" s="28"/>
      <c r="C13" s="29"/>
      <c r="D13" s="29"/>
      <c r="E13" s="28"/>
      <c r="F13" s="30"/>
      <c r="G13" s="31" t="s">
        <v>31</v>
      </c>
      <c r="H13" s="27">
        <v>326695.96</v>
      </c>
      <c r="I13" s="27">
        <v>0</v>
      </c>
      <c r="J13" s="129"/>
      <c r="K13" s="123"/>
      <c r="L13" s="123"/>
    </row>
    <row r="14" spans="1:12" s="1" customFormat="1" ht="12" customHeight="1">
      <c r="A14" s="23"/>
      <c r="B14" s="28"/>
      <c r="C14" s="29"/>
      <c r="D14" s="29"/>
      <c r="E14" s="28"/>
      <c r="F14" s="30"/>
      <c r="G14" s="13" t="s">
        <v>19</v>
      </c>
      <c r="H14" s="27">
        <v>2919.8</v>
      </c>
      <c r="I14" s="27">
        <v>0</v>
      </c>
      <c r="J14" s="130"/>
      <c r="K14" s="123"/>
      <c r="L14" s="123"/>
    </row>
    <row r="15" spans="1:12" s="1" customFormat="1" ht="12" customHeight="1">
      <c r="A15" s="23"/>
      <c r="B15" s="28"/>
      <c r="C15" s="29"/>
      <c r="D15" s="29"/>
      <c r="E15" s="28"/>
      <c r="F15" s="30"/>
      <c r="G15" s="13" t="s">
        <v>16</v>
      </c>
      <c r="H15" s="27">
        <v>861770.32</v>
      </c>
      <c r="I15" s="27">
        <v>0</v>
      </c>
      <c r="J15" s="130"/>
      <c r="K15" s="123"/>
      <c r="L15" s="123"/>
    </row>
    <row r="16" spans="1:12" s="1" customFormat="1" ht="21.75" customHeight="1">
      <c r="A16" s="23"/>
      <c r="B16" s="32"/>
      <c r="C16" s="33"/>
      <c r="D16" s="33"/>
      <c r="E16" s="32"/>
      <c r="F16" s="34"/>
      <c r="G16" s="35" t="s">
        <v>20</v>
      </c>
      <c r="H16" s="22">
        <f>SUM(H12:H15)</f>
        <v>1223846.3199999998</v>
      </c>
      <c r="I16" s="131">
        <v>0</v>
      </c>
      <c r="J16" s="132"/>
      <c r="K16" s="123"/>
      <c r="L16" s="123"/>
    </row>
    <row r="17" spans="1:12" s="1" customFormat="1" ht="18.75" customHeight="1">
      <c r="A17" s="23">
        <v>4</v>
      </c>
      <c r="B17" s="36" t="s">
        <v>32</v>
      </c>
      <c r="C17" s="37" t="s">
        <v>33</v>
      </c>
      <c r="D17" s="37" t="s">
        <v>34</v>
      </c>
      <c r="E17" s="23" t="s">
        <v>35</v>
      </c>
      <c r="F17" s="38" t="s">
        <v>36</v>
      </c>
      <c r="G17" s="31" t="s">
        <v>37</v>
      </c>
      <c r="H17" s="14">
        <v>1783.25</v>
      </c>
      <c r="I17" s="11">
        <v>0</v>
      </c>
      <c r="J17" s="133"/>
      <c r="K17" s="123"/>
      <c r="L17" s="123"/>
    </row>
    <row r="18" spans="1:12" s="1" customFormat="1" ht="21" customHeight="1">
      <c r="A18" s="23"/>
      <c r="B18" s="39"/>
      <c r="C18" s="40"/>
      <c r="D18" s="41"/>
      <c r="E18" s="23"/>
      <c r="F18" s="42"/>
      <c r="G18" s="31" t="s">
        <v>38</v>
      </c>
      <c r="H18" s="14">
        <v>63184.38</v>
      </c>
      <c r="I18" s="11">
        <v>0</v>
      </c>
      <c r="J18" s="134"/>
      <c r="K18" s="123"/>
      <c r="L18" s="123"/>
    </row>
    <row r="19" spans="1:12" s="1" customFormat="1" ht="18" customHeight="1">
      <c r="A19" s="23"/>
      <c r="B19" s="39"/>
      <c r="C19" s="40"/>
      <c r="D19" s="41"/>
      <c r="E19" s="23"/>
      <c r="F19" s="42"/>
      <c r="G19" s="35" t="s">
        <v>20</v>
      </c>
      <c r="H19" s="22">
        <f>SUM(H17:H18)</f>
        <v>64967.63</v>
      </c>
      <c r="I19" s="22"/>
      <c r="J19" s="135"/>
      <c r="K19" s="2"/>
      <c r="L19" s="123"/>
    </row>
    <row r="20" spans="1:11" s="2" customFormat="1" ht="22.5" customHeight="1">
      <c r="A20" s="36">
        <v>5</v>
      </c>
      <c r="B20" s="43" t="s">
        <v>39</v>
      </c>
      <c r="C20" s="43" t="s">
        <v>40</v>
      </c>
      <c r="D20" s="44" t="s">
        <v>41</v>
      </c>
      <c r="E20" s="36" t="s">
        <v>42</v>
      </c>
      <c r="F20" s="45" t="s">
        <v>43</v>
      </c>
      <c r="G20" s="46" t="s">
        <v>37</v>
      </c>
      <c r="H20" s="12">
        <v>528259.8600000001</v>
      </c>
      <c r="I20" s="72">
        <v>0</v>
      </c>
      <c r="J20" s="136"/>
      <c r="K20" s="123"/>
    </row>
    <row r="21" spans="1:11" s="2" customFormat="1" ht="18" customHeight="1">
      <c r="A21" s="36"/>
      <c r="B21" s="47"/>
      <c r="C21" s="47"/>
      <c r="D21" s="48"/>
      <c r="E21" s="36"/>
      <c r="F21" s="49"/>
      <c r="G21" s="46" t="s">
        <v>38</v>
      </c>
      <c r="H21" s="50">
        <v>1035634.69</v>
      </c>
      <c r="I21" s="72">
        <v>0</v>
      </c>
      <c r="J21" s="137"/>
      <c r="K21" s="123"/>
    </row>
    <row r="22" spans="1:11" s="2" customFormat="1" ht="21.75" customHeight="1">
      <c r="A22" s="36"/>
      <c r="B22" s="51"/>
      <c r="C22" s="51"/>
      <c r="D22" s="52"/>
      <c r="E22" s="36"/>
      <c r="F22" s="53"/>
      <c r="G22" s="54" t="s">
        <v>20</v>
      </c>
      <c r="H22" s="55">
        <f>SUM(H20:H21)</f>
        <v>1563894.5500000003</v>
      </c>
      <c r="I22" s="76">
        <v>0</v>
      </c>
      <c r="J22" s="138"/>
      <c r="K22" s="123"/>
    </row>
    <row r="23" spans="1:11" s="2" customFormat="1" ht="25.5" customHeight="1">
      <c r="A23" s="36">
        <v>6</v>
      </c>
      <c r="B23" s="43" t="s">
        <v>44</v>
      </c>
      <c r="C23" s="43" t="s">
        <v>45</v>
      </c>
      <c r="D23" s="44" t="s">
        <v>46</v>
      </c>
      <c r="E23" s="44" t="s">
        <v>47</v>
      </c>
      <c r="F23" s="45" t="s">
        <v>30</v>
      </c>
      <c r="G23" s="56" t="s">
        <v>38</v>
      </c>
      <c r="H23" s="50">
        <v>244125.51</v>
      </c>
      <c r="I23" s="50">
        <v>0</v>
      </c>
      <c r="J23" s="139"/>
      <c r="K23" s="140"/>
    </row>
    <row r="24" spans="1:11" s="2" customFormat="1" ht="25.5" customHeight="1">
      <c r="A24" s="36"/>
      <c r="B24" s="51"/>
      <c r="C24" s="51"/>
      <c r="D24" s="52"/>
      <c r="E24" s="52"/>
      <c r="F24" s="53"/>
      <c r="G24" s="54" t="s">
        <v>20</v>
      </c>
      <c r="H24" s="55">
        <f>SUM(H23:H23)</f>
        <v>244125.51</v>
      </c>
      <c r="I24" s="55">
        <v>0</v>
      </c>
      <c r="J24" s="141"/>
      <c r="K24" s="123"/>
    </row>
    <row r="25" spans="1:12" s="1" customFormat="1" ht="15">
      <c r="A25" s="23">
        <v>7</v>
      </c>
      <c r="B25" s="175" t="s">
        <v>48</v>
      </c>
      <c r="C25" s="58" t="s">
        <v>49</v>
      </c>
      <c r="D25" s="59" t="s">
        <v>50</v>
      </c>
      <c r="E25" s="59" t="s">
        <v>51</v>
      </c>
      <c r="F25" s="60" t="s">
        <v>52</v>
      </c>
      <c r="G25" s="56" t="s">
        <v>16</v>
      </c>
      <c r="H25" s="14">
        <v>1800</v>
      </c>
      <c r="I25" s="14">
        <v>0</v>
      </c>
      <c r="J25" s="142"/>
      <c r="K25" s="140"/>
      <c r="L25" s="123"/>
    </row>
    <row r="26" spans="1:12" s="1" customFormat="1" ht="21.75" customHeight="1">
      <c r="A26" s="23"/>
      <c r="B26" s="57"/>
      <c r="C26" s="58"/>
      <c r="D26" s="61"/>
      <c r="E26" s="61"/>
      <c r="F26" s="62"/>
      <c r="G26" s="63" t="s">
        <v>20</v>
      </c>
      <c r="H26" s="64">
        <v>1800</v>
      </c>
      <c r="I26" s="143"/>
      <c r="J26" s="144"/>
      <c r="K26" s="140"/>
      <c r="L26" s="123"/>
    </row>
    <row r="27" spans="1:12" s="1" customFormat="1" ht="15">
      <c r="A27" s="23">
        <v>8</v>
      </c>
      <c r="B27" s="176" t="s">
        <v>53</v>
      </c>
      <c r="C27" s="43" t="s">
        <v>54</v>
      </c>
      <c r="D27" s="59" t="s">
        <v>55</v>
      </c>
      <c r="E27" s="59" t="s">
        <v>56</v>
      </c>
      <c r="F27" s="60" t="s">
        <v>52</v>
      </c>
      <c r="G27" s="56" t="s">
        <v>16</v>
      </c>
      <c r="H27" s="65">
        <v>2033.73</v>
      </c>
      <c r="I27" s="145">
        <v>0</v>
      </c>
      <c r="J27" s="146"/>
      <c r="K27" s="140"/>
      <c r="L27" s="123"/>
    </row>
    <row r="28" spans="1:12" s="1" customFormat="1" ht="15">
      <c r="A28" s="23"/>
      <c r="B28" s="47"/>
      <c r="C28" s="47"/>
      <c r="D28" s="66"/>
      <c r="E28" s="66"/>
      <c r="F28" s="67"/>
      <c r="G28" s="31" t="s">
        <v>37</v>
      </c>
      <c r="H28" s="11">
        <v>23762.84</v>
      </c>
      <c r="I28" s="147"/>
      <c r="J28" s="148"/>
      <c r="K28" s="140"/>
      <c r="L28" s="123"/>
    </row>
    <row r="29" spans="1:12" s="1" customFormat="1" ht="15">
      <c r="A29" s="23"/>
      <c r="B29" s="47"/>
      <c r="C29" s="47"/>
      <c r="D29" s="66"/>
      <c r="E29" s="66"/>
      <c r="F29" s="67"/>
      <c r="G29" s="68" t="s">
        <v>38</v>
      </c>
      <c r="H29" s="11">
        <v>20220</v>
      </c>
      <c r="I29" s="147"/>
      <c r="J29" s="148"/>
      <c r="K29" s="140"/>
      <c r="L29" s="123"/>
    </row>
    <row r="30" spans="1:12" s="1" customFormat="1" ht="15">
      <c r="A30" s="23"/>
      <c r="B30" s="51"/>
      <c r="C30" s="51"/>
      <c r="D30" s="69"/>
      <c r="E30" s="61"/>
      <c r="F30" s="62"/>
      <c r="G30" s="63" t="s">
        <v>20</v>
      </c>
      <c r="H30" s="70">
        <f>SUM(H25:H29)</f>
        <v>49616.57</v>
      </c>
      <c r="I30" s="143">
        <v>0</v>
      </c>
      <c r="J30" s="148"/>
      <c r="K30" s="140"/>
      <c r="L30" s="123"/>
    </row>
    <row r="31" spans="1:11" s="2" customFormat="1" ht="15">
      <c r="A31" s="36">
        <v>9</v>
      </c>
      <c r="B31" s="175" t="s">
        <v>57</v>
      </c>
      <c r="C31" s="58" t="s">
        <v>58</v>
      </c>
      <c r="D31" s="58" t="s">
        <v>59</v>
      </c>
      <c r="E31" s="58" t="s">
        <v>60</v>
      </c>
      <c r="F31" s="71" t="s">
        <v>61</v>
      </c>
      <c r="G31" s="58" t="s">
        <v>16</v>
      </c>
      <c r="H31" s="72">
        <v>49894.26</v>
      </c>
      <c r="I31" s="96">
        <v>0</v>
      </c>
      <c r="J31" s="149"/>
      <c r="K31" s="140"/>
    </row>
    <row r="32" spans="1:11" s="2" customFormat="1" ht="15">
      <c r="A32" s="36"/>
      <c r="B32" s="57"/>
      <c r="C32" s="58"/>
      <c r="D32" s="58"/>
      <c r="E32" s="58"/>
      <c r="F32" s="71"/>
      <c r="G32" s="58" t="s">
        <v>62</v>
      </c>
      <c r="H32" s="73">
        <v>43000</v>
      </c>
      <c r="I32" s="96"/>
      <c r="J32" s="149"/>
      <c r="K32" s="140"/>
    </row>
    <row r="33" spans="1:11" s="2" customFormat="1" ht="15">
      <c r="A33" s="36"/>
      <c r="B33" s="57"/>
      <c r="C33" s="58"/>
      <c r="D33" s="58"/>
      <c r="E33" s="58"/>
      <c r="F33" s="71"/>
      <c r="G33" s="58" t="s">
        <v>18</v>
      </c>
      <c r="H33" s="73">
        <v>430</v>
      </c>
      <c r="I33" s="96"/>
      <c r="J33" s="149"/>
      <c r="K33" s="140"/>
    </row>
    <row r="34" spans="1:11" s="2" customFormat="1" ht="15">
      <c r="A34" s="36"/>
      <c r="B34" s="57"/>
      <c r="C34" s="58"/>
      <c r="D34" s="58"/>
      <c r="E34" s="58"/>
      <c r="F34" s="71"/>
      <c r="G34" s="58" t="s">
        <v>37</v>
      </c>
      <c r="H34" s="73">
        <v>27608.02</v>
      </c>
      <c r="I34" s="96"/>
      <c r="J34" s="149"/>
      <c r="K34" s="140"/>
    </row>
    <row r="35" spans="1:11" s="2" customFormat="1" ht="15">
      <c r="A35" s="36"/>
      <c r="B35" s="57"/>
      <c r="C35" s="58"/>
      <c r="D35" s="58"/>
      <c r="E35" s="58"/>
      <c r="F35" s="71"/>
      <c r="G35" s="58" t="s">
        <v>19</v>
      </c>
      <c r="H35" s="73">
        <v>430</v>
      </c>
      <c r="I35" s="96"/>
      <c r="J35" s="149"/>
      <c r="K35" s="140"/>
    </row>
    <row r="36" spans="1:11" s="2" customFormat="1" ht="15">
      <c r="A36" s="36"/>
      <c r="B36" s="57"/>
      <c r="C36" s="58"/>
      <c r="D36" s="58"/>
      <c r="E36" s="58"/>
      <c r="F36" s="71"/>
      <c r="G36" s="58" t="s">
        <v>38</v>
      </c>
      <c r="H36" s="73">
        <v>24732</v>
      </c>
      <c r="I36" s="96"/>
      <c r="J36" s="149"/>
      <c r="K36" s="140"/>
    </row>
    <row r="37" spans="1:11" s="2" customFormat="1" ht="15">
      <c r="A37" s="36"/>
      <c r="B37" s="57"/>
      <c r="C37" s="58"/>
      <c r="D37" s="58"/>
      <c r="E37" s="58"/>
      <c r="F37" s="71"/>
      <c r="G37" s="58" t="s">
        <v>63</v>
      </c>
      <c r="H37" s="73">
        <v>306239.29</v>
      </c>
      <c r="I37" s="96"/>
      <c r="J37" s="149"/>
      <c r="K37" s="140"/>
    </row>
    <row r="38" spans="1:11" s="2" customFormat="1" ht="25.5" customHeight="1">
      <c r="A38" s="36"/>
      <c r="B38" s="57"/>
      <c r="C38" s="58"/>
      <c r="D38" s="74"/>
      <c r="E38" s="74"/>
      <c r="F38" s="75"/>
      <c r="G38" s="54" t="s">
        <v>20</v>
      </c>
      <c r="H38" s="76">
        <f>SUM(H31:H37)</f>
        <v>452333.57</v>
      </c>
      <c r="I38" s="100">
        <v>0</v>
      </c>
      <c r="J38" s="149"/>
      <c r="K38" s="140"/>
    </row>
    <row r="39" spans="1:12" s="1" customFormat="1" ht="22.5" customHeight="1">
      <c r="A39" s="23">
        <v>10</v>
      </c>
      <c r="B39" s="175" t="s">
        <v>64</v>
      </c>
      <c r="C39" s="58" t="s">
        <v>65</v>
      </c>
      <c r="D39" s="77" t="s">
        <v>66</v>
      </c>
      <c r="E39" s="78" t="s">
        <v>67</v>
      </c>
      <c r="F39" s="79" t="s">
        <v>68</v>
      </c>
      <c r="G39" s="56" t="s">
        <v>37</v>
      </c>
      <c r="H39" s="12">
        <v>6232</v>
      </c>
      <c r="I39" s="14">
        <v>0</v>
      </c>
      <c r="J39" s="150"/>
      <c r="K39" s="140"/>
      <c r="L39" s="123"/>
    </row>
    <row r="40" spans="1:12" s="1" customFormat="1" ht="21.75" customHeight="1">
      <c r="A40" s="23"/>
      <c r="B40" s="80"/>
      <c r="C40" s="58"/>
      <c r="D40" s="81"/>
      <c r="E40" s="82"/>
      <c r="F40" s="83"/>
      <c r="G40" s="56" t="s">
        <v>38</v>
      </c>
      <c r="H40" s="12">
        <v>13986</v>
      </c>
      <c r="I40" s="14">
        <v>0</v>
      </c>
      <c r="J40" s="151"/>
      <c r="K40" s="123"/>
      <c r="L40" s="123"/>
    </row>
    <row r="41" spans="1:12" s="1" customFormat="1" ht="21.75" customHeight="1">
      <c r="A41" s="23"/>
      <c r="B41" s="80"/>
      <c r="C41" s="58"/>
      <c r="D41" s="81"/>
      <c r="E41" s="82"/>
      <c r="F41" s="83"/>
      <c r="G41" s="63" t="s">
        <v>20</v>
      </c>
      <c r="H41" s="64">
        <f>SUM(H39:H40)</f>
        <v>20218</v>
      </c>
      <c r="I41" s="64">
        <v>0</v>
      </c>
      <c r="J41" s="151"/>
      <c r="K41" s="123"/>
      <c r="L41" s="123"/>
    </row>
    <row r="42" spans="1:12" s="1" customFormat="1" ht="22.5" customHeight="1">
      <c r="A42" s="23">
        <v>11</v>
      </c>
      <c r="B42" s="177" t="s">
        <v>69</v>
      </c>
      <c r="C42" s="84" t="s">
        <v>70</v>
      </c>
      <c r="D42" s="85" t="s">
        <v>71</v>
      </c>
      <c r="E42" s="86" t="s">
        <v>72</v>
      </c>
      <c r="F42" s="87" t="s">
        <v>73</v>
      </c>
      <c r="G42" s="56" t="s">
        <v>16</v>
      </c>
      <c r="H42" s="14">
        <v>35366.72</v>
      </c>
      <c r="I42" s="14">
        <v>0</v>
      </c>
      <c r="J42" s="152"/>
      <c r="K42" s="153"/>
      <c r="L42" s="123"/>
    </row>
    <row r="43" spans="1:12" s="1" customFormat="1" ht="24.75" customHeight="1">
      <c r="A43" s="23"/>
      <c r="B43" s="88"/>
      <c r="C43" s="88"/>
      <c r="D43" s="89"/>
      <c r="E43" s="90"/>
      <c r="F43" s="91"/>
      <c r="G43" s="63" t="s">
        <v>20</v>
      </c>
      <c r="H43" s="64">
        <v>35366.72</v>
      </c>
      <c r="I43" s="64">
        <v>0</v>
      </c>
      <c r="J43" s="152"/>
      <c r="K43" s="123"/>
      <c r="L43" s="123"/>
    </row>
    <row r="44" spans="1:11" s="2" customFormat="1" ht="21" customHeight="1">
      <c r="A44" s="36">
        <v>12</v>
      </c>
      <c r="B44" s="92" t="s">
        <v>74</v>
      </c>
      <c r="C44" s="92" t="s">
        <v>75</v>
      </c>
      <c r="D44" s="57" t="s">
        <v>76</v>
      </c>
      <c r="E44" s="57" t="s">
        <v>77</v>
      </c>
      <c r="F44" s="71" t="s">
        <v>78</v>
      </c>
      <c r="G44" s="93" t="s">
        <v>38</v>
      </c>
      <c r="H44" s="12">
        <v>383482.91</v>
      </c>
      <c r="I44" s="50">
        <v>0</v>
      </c>
      <c r="J44" s="139"/>
      <c r="K44" s="123"/>
    </row>
    <row r="45" spans="1:11" s="2" customFormat="1" ht="28.5" customHeight="1">
      <c r="A45" s="36"/>
      <c r="B45" s="94"/>
      <c r="C45" s="94"/>
      <c r="D45" s="80"/>
      <c r="E45" s="80"/>
      <c r="F45" s="75"/>
      <c r="G45" s="54" t="s">
        <v>20</v>
      </c>
      <c r="H45" s="95">
        <f>SUM(H44:H44)</f>
        <v>383482.91</v>
      </c>
      <c r="I45" s="55">
        <v>0</v>
      </c>
      <c r="J45" s="141"/>
      <c r="K45" s="140"/>
    </row>
    <row r="46" spans="1:11" s="2" customFormat="1" ht="22.5" customHeight="1">
      <c r="A46" s="36">
        <v>13</v>
      </c>
      <c r="B46" s="84" t="s">
        <v>79</v>
      </c>
      <c r="C46" s="84" t="s">
        <v>80</v>
      </c>
      <c r="D46" s="43" t="s">
        <v>81</v>
      </c>
      <c r="E46" s="43" t="s">
        <v>82</v>
      </c>
      <c r="F46" s="45" t="s">
        <v>30</v>
      </c>
      <c r="G46" s="56" t="s">
        <v>37</v>
      </c>
      <c r="H46" s="96">
        <v>10668.15</v>
      </c>
      <c r="I46" s="50">
        <v>0</v>
      </c>
      <c r="J46" s="154"/>
      <c r="K46" s="123"/>
    </row>
    <row r="47" spans="1:11" s="2" customFormat="1" ht="22.5" customHeight="1">
      <c r="A47" s="36"/>
      <c r="B47" s="97"/>
      <c r="C47" s="97"/>
      <c r="D47" s="98"/>
      <c r="E47" s="98"/>
      <c r="F47" s="49"/>
      <c r="G47" s="56" t="s">
        <v>38</v>
      </c>
      <c r="H47" s="96">
        <v>58566.13</v>
      </c>
      <c r="I47" s="50">
        <v>0</v>
      </c>
      <c r="J47" s="155"/>
      <c r="K47" s="123"/>
    </row>
    <row r="48" spans="1:11" s="2" customFormat="1" ht="36" customHeight="1">
      <c r="A48" s="36"/>
      <c r="B48" s="88"/>
      <c r="C48" s="88"/>
      <c r="D48" s="99"/>
      <c r="E48" s="99"/>
      <c r="F48" s="53"/>
      <c r="G48" s="54" t="s">
        <v>20</v>
      </c>
      <c r="H48" s="100">
        <f>SUM(H46:H47)</f>
        <v>69234.28</v>
      </c>
      <c r="I48" s="55">
        <v>0</v>
      </c>
      <c r="J48" s="156"/>
      <c r="K48" s="140"/>
    </row>
    <row r="49" spans="1:12" s="1" customFormat="1" ht="15">
      <c r="A49" s="23">
        <v>14</v>
      </c>
      <c r="B49" s="177" t="s">
        <v>83</v>
      </c>
      <c r="C49" s="84" t="s">
        <v>84</v>
      </c>
      <c r="D49" s="59" t="s">
        <v>85</v>
      </c>
      <c r="E49" s="178" t="s">
        <v>86</v>
      </c>
      <c r="F49" s="60" t="s">
        <v>87</v>
      </c>
      <c r="G49" s="101" t="s">
        <v>16</v>
      </c>
      <c r="H49" s="102">
        <v>666848.1599999999</v>
      </c>
      <c r="I49" s="157">
        <v>25103.19</v>
      </c>
      <c r="J49" s="128"/>
      <c r="K49" s="123"/>
      <c r="L49" s="123"/>
    </row>
    <row r="50" spans="1:12" s="1" customFormat="1" ht="15">
      <c r="A50" s="23"/>
      <c r="B50" s="47"/>
      <c r="C50" s="47"/>
      <c r="D50" s="66"/>
      <c r="E50" s="66"/>
      <c r="F50" s="67"/>
      <c r="G50" s="101" t="s">
        <v>63</v>
      </c>
      <c r="H50" s="103">
        <v>195538.54</v>
      </c>
      <c r="I50" s="157">
        <v>12551.6</v>
      </c>
      <c r="J50" s="129"/>
      <c r="K50" s="123"/>
      <c r="L50" s="123"/>
    </row>
    <row r="51" spans="1:12" s="1" customFormat="1" ht="15">
      <c r="A51" s="23"/>
      <c r="B51" s="47"/>
      <c r="C51" s="47"/>
      <c r="D51" s="61"/>
      <c r="E51" s="61"/>
      <c r="F51" s="62"/>
      <c r="G51" s="104" t="s">
        <v>18</v>
      </c>
      <c r="H51" s="105">
        <v>14893.61</v>
      </c>
      <c r="I51" s="158">
        <v>1255.16</v>
      </c>
      <c r="J51" s="130"/>
      <c r="K51" s="123"/>
      <c r="L51" s="123"/>
    </row>
    <row r="52" spans="1:12" s="1" customFormat="1" ht="15">
      <c r="A52" s="23"/>
      <c r="B52" s="47"/>
      <c r="C52" s="47"/>
      <c r="D52" s="61"/>
      <c r="E52" s="61"/>
      <c r="F52" s="62"/>
      <c r="G52" s="58" t="s">
        <v>19</v>
      </c>
      <c r="H52" s="106">
        <v>4407.2</v>
      </c>
      <c r="I52" s="14">
        <v>1525.2000000000003</v>
      </c>
      <c r="J52" s="130"/>
      <c r="K52" s="123"/>
      <c r="L52" s="123"/>
    </row>
    <row r="53" spans="1:12" s="1" customFormat="1" ht="30.75" customHeight="1">
      <c r="A53" s="23"/>
      <c r="B53" s="107"/>
      <c r="C53" s="107"/>
      <c r="D53" s="69"/>
      <c r="E53" s="69"/>
      <c r="F53" s="108"/>
      <c r="G53" s="63" t="s">
        <v>20</v>
      </c>
      <c r="H53" s="100">
        <f>SUM(H49:H52)</f>
        <v>881687.5099999999</v>
      </c>
      <c r="I53" s="100">
        <f>SUM(I38:I52)</f>
        <v>40435.15</v>
      </c>
      <c r="J53" s="132"/>
      <c r="K53" s="140"/>
      <c r="L53" s="123"/>
    </row>
    <row r="54" spans="1:10" s="1" customFormat="1" ht="0.75" customHeight="1">
      <c r="A54" s="82">
        <v>15</v>
      </c>
      <c r="B54" s="58" t="s">
        <v>88</v>
      </c>
      <c r="C54" s="77" t="s">
        <v>89</v>
      </c>
      <c r="D54" s="78" t="s">
        <v>90</v>
      </c>
      <c r="E54" s="78" t="s">
        <v>91</v>
      </c>
      <c r="F54" s="79" t="s">
        <v>92</v>
      </c>
      <c r="G54" s="31" t="s">
        <v>37</v>
      </c>
      <c r="H54" s="20">
        <v>37486.72</v>
      </c>
      <c r="I54" s="14">
        <v>8650.12</v>
      </c>
      <c r="J54" s="159"/>
    </row>
    <row r="55" spans="1:10" s="1" customFormat="1" ht="15" customHeight="1">
      <c r="A55" s="82"/>
      <c r="B55" s="74"/>
      <c r="C55" s="109"/>
      <c r="D55" s="82"/>
      <c r="E55" s="82"/>
      <c r="F55" s="83"/>
      <c r="G55" s="31" t="s">
        <v>38</v>
      </c>
      <c r="H55" s="110">
        <v>91435.5</v>
      </c>
      <c r="I55" s="14">
        <v>0</v>
      </c>
      <c r="J55" s="160"/>
    </row>
    <row r="56" spans="1:10" s="1" customFormat="1" ht="19.5" customHeight="1">
      <c r="A56" s="82"/>
      <c r="B56" s="74"/>
      <c r="C56" s="109"/>
      <c r="D56" s="82"/>
      <c r="E56" s="82"/>
      <c r="F56" s="83"/>
      <c r="G56" s="58" t="s">
        <v>19</v>
      </c>
      <c r="H56" s="110">
        <v>262215.2</v>
      </c>
      <c r="I56" s="110">
        <v>262215.2</v>
      </c>
      <c r="J56" s="160"/>
    </row>
    <row r="57" spans="1:10" s="1" customFormat="1" ht="15.75" customHeight="1">
      <c r="A57" s="82"/>
      <c r="B57" s="74"/>
      <c r="C57" s="109"/>
      <c r="D57" s="82"/>
      <c r="E57" s="82"/>
      <c r="F57" s="83"/>
      <c r="G57" s="63" t="s">
        <v>20</v>
      </c>
      <c r="H57" s="111">
        <f>SUM(H54:H56)</f>
        <v>391137.42000000004</v>
      </c>
      <c r="I57" s="64">
        <f>SUM(I54:I56)</f>
        <v>270865.32</v>
      </c>
      <c r="J57" s="161"/>
    </row>
    <row r="58" spans="1:10" s="1" customFormat="1" ht="15">
      <c r="A58" s="61">
        <v>16</v>
      </c>
      <c r="B58" s="112" t="s">
        <v>93</v>
      </c>
      <c r="C58" s="92" t="s">
        <v>94</v>
      </c>
      <c r="D58" s="78" t="s">
        <v>95</v>
      </c>
      <c r="E58" s="78" t="s">
        <v>96</v>
      </c>
      <c r="F58" s="113" t="s">
        <v>97</v>
      </c>
      <c r="G58" s="56" t="s">
        <v>16</v>
      </c>
      <c r="H58" s="14">
        <v>196430.37000000002</v>
      </c>
      <c r="I58" s="14">
        <v>0</v>
      </c>
      <c r="J58" s="159"/>
    </row>
    <row r="59" spans="1:10" s="1" customFormat="1" ht="15" customHeight="1">
      <c r="A59" s="61"/>
      <c r="B59" s="112"/>
      <c r="C59" s="92"/>
      <c r="D59" s="82"/>
      <c r="E59" s="82"/>
      <c r="F59" s="114"/>
      <c r="G59" s="31" t="s">
        <v>17</v>
      </c>
      <c r="H59" s="14">
        <v>423811.31</v>
      </c>
      <c r="I59" s="157">
        <v>236183.7</v>
      </c>
      <c r="J59" s="160"/>
    </row>
    <row r="60" spans="1:10" s="1" customFormat="1" ht="19.5" customHeight="1">
      <c r="A60" s="69"/>
      <c r="B60" s="112"/>
      <c r="C60" s="92"/>
      <c r="D60" s="82"/>
      <c r="E60" s="82"/>
      <c r="F60" s="115"/>
      <c r="G60" s="63" t="s">
        <v>20</v>
      </c>
      <c r="H60" s="64">
        <f>SUM(H58:H59)</f>
        <v>620241.68</v>
      </c>
      <c r="I60" s="64">
        <f>SUM(I58:I59)</f>
        <v>236183.7</v>
      </c>
      <c r="J60" s="161"/>
    </row>
    <row r="61" spans="1:10" s="1" customFormat="1" ht="15">
      <c r="A61" s="116">
        <v>17</v>
      </c>
      <c r="B61" s="112" t="s">
        <v>98</v>
      </c>
      <c r="C61" s="92" t="s">
        <v>99</v>
      </c>
      <c r="D61" s="78" t="s">
        <v>100</v>
      </c>
      <c r="E61" s="78" t="s">
        <v>101</v>
      </c>
      <c r="F61" s="117" t="s">
        <v>102</v>
      </c>
      <c r="G61" s="31" t="s">
        <v>31</v>
      </c>
      <c r="H61" s="14">
        <v>15533.99</v>
      </c>
      <c r="I61" s="14">
        <v>0</v>
      </c>
      <c r="J61" s="162"/>
    </row>
    <row r="62" spans="1:10" s="1" customFormat="1" ht="15">
      <c r="A62" s="61"/>
      <c r="B62" s="112"/>
      <c r="C62" s="92"/>
      <c r="D62" s="82"/>
      <c r="E62" s="82"/>
      <c r="F62" s="118"/>
      <c r="G62" s="31" t="s">
        <v>16</v>
      </c>
      <c r="H62" s="14">
        <v>43689.32</v>
      </c>
      <c r="I62" s="14">
        <v>0</v>
      </c>
      <c r="J62" s="163"/>
    </row>
    <row r="63" spans="1:10" s="1" customFormat="1" ht="21.75" customHeight="1">
      <c r="A63" s="69"/>
      <c r="B63" s="112"/>
      <c r="C63" s="92"/>
      <c r="D63" s="82"/>
      <c r="E63" s="82"/>
      <c r="F63" s="119"/>
      <c r="G63" s="63" t="s">
        <v>20</v>
      </c>
      <c r="H63" s="64">
        <f>SUM(H61:H62)</f>
        <v>59223.31</v>
      </c>
      <c r="I63" s="64">
        <f>SUM(I61:I62)</f>
        <v>0</v>
      </c>
      <c r="J63" s="164"/>
    </row>
    <row r="64" spans="1:10" s="1" customFormat="1" ht="15">
      <c r="A64" s="61">
        <v>18</v>
      </c>
      <c r="B64" s="112" t="s">
        <v>103</v>
      </c>
      <c r="C64" s="112" t="s">
        <v>104</v>
      </c>
      <c r="D64" s="78" t="s">
        <v>105</v>
      </c>
      <c r="E64" s="78" t="s">
        <v>106</v>
      </c>
      <c r="F64" s="117" t="s">
        <v>107</v>
      </c>
      <c r="G64" s="31" t="s">
        <v>17</v>
      </c>
      <c r="H64" s="14">
        <v>5489.38</v>
      </c>
      <c r="I64" s="14">
        <v>0</v>
      </c>
      <c r="J64" s="163"/>
    </row>
    <row r="65" spans="1:10" s="1" customFormat="1" ht="15">
      <c r="A65" s="69"/>
      <c r="B65" s="112"/>
      <c r="C65" s="112"/>
      <c r="D65" s="82"/>
      <c r="E65" s="82"/>
      <c r="F65" s="119"/>
      <c r="G65" s="63" t="s">
        <v>20</v>
      </c>
      <c r="H65" s="64">
        <f>SUM(H64:H64)</f>
        <v>5489.38</v>
      </c>
      <c r="I65" s="64">
        <f>SUM(I64:I64)</f>
        <v>0</v>
      </c>
      <c r="J65" s="164"/>
    </row>
    <row r="66" spans="1:10" s="1" customFormat="1" ht="15">
      <c r="A66" s="116">
        <v>19</v>
      </c>
      <c r="B66" s="112" t="s">
        <v>108</v>
      </c>
      <c r="C66" s="92" t="s">
        <v>109</v>
      </c>
      <c r="D66" s="78" t="s">
        <v>110</v>
      </c>
      <c r="E66" s="78" t="s">
        <v>111</v>
      </c>
      <c r="F66" s="117" t="s">
        <v>112</v>
      </c>
      <c r="G66" s="31" t="s">
        <v>37</v>
      </c>
      <c r="H66" s="14">
        <v>1596</v>
      </c>
      <c r="I66" s="14">
        <v>1596</v>
      </c>
      <c r="J66" s="162"/>
    </row>
    <row r="67" spans="1:10" s="1" customFormat="1" ht="15">
      <c r="A67" s="61"/>
      <c r="B67" s="112"/>
      <c r="C67" s="92"/>
      <c r="D67" s="82"/>
      <c r="E67" s="82"/>
      <c r="F67" s="118"/>
      <c r="G67" s="31" t="s">
        <v>38</v>
      </c>
      <c r="H67" s="14">
        <v>60</v>
      </c>
      <c r="I67" s="14">
        <v>60</v>
      </c>
      <c r="J67" s="163"/>
    </row>
    <row r="68" spans="1:10" s="1" customFormat="1" ht="15">
      <c r="A68" s="69"/>
      <c r="B68" s="112"/>
      <c r="C68" s="92"/>
      <c r="D68" s="82"/>
      <c r="E68" s="82"/>
      <c r="F68" s="119"/>
      <c r="G68" s="63" t="s">
        <v>20</v>
      </c>
      <c r="H68" s="64">
        <f>SUM(H66:H67)</f>
        <v>1656</v>
      </c>
      <c r="I68" s="64">
        <f>SUM(I66:I67)</f>
        <v>1656</v>
      </c>
      <c r="J68" s="164"/>
    </row>
    <row r="69" spans="1:10" s="1" customFormat="1" ht="15">
      <c r="A69" s="36">
        <v>20</v>
      </c>
      <c r="B69" s="57" t="s">
        <v>113</v>
      </c>
      <c r="C69" s="57" t="s">
        <v>114</v>
      </c>
      <c r="D69" s="58" t="s">
        <v>115</v>
      </c>
      <c r="E69" s="58" t="s">
        <v>116</v>
      </c>
      <c r="F69" s="71" t="s">
        <v>117</v>
      </c>
      <c r="G69" s="68" t="s">
        <v>118</v>
      </c>
      <c r="H69" s="72">
        <v>3820.5</v>
      </c>
      <c r="I69" s="96">
        <v>0</v>
      </c>
      <c r="J69" s="149"/>
    </row>
    <row r="70" spans="1:10" s="1" customFormat="1" ht="15">
      <c r="A70" s="36"/>
      <c r="B70" s="57"/>
      <c r="C70" s="57"/>
      <c r="D70" s="58"/>
      <c r="E70" s="58"/>
      <c r="F70" s="71"/>
      <c r="G70" s="58" t="s">
        <v>62</v>
      </c>
      <c r="H70" s="73">
        <v>74960.82999999999</v>
      </c>
      <c r="I70" s="73">
        <v>0</v>
      </c>
      <c r="J70" s="149"/>
    </row>
    <row r="71" spans="1:10" s="1" customFormat="1" ht="15">
      <c r="A71" s="36"/>
      <c r="B71" s="57"/>
      <c r="C71" s="57"/>
      <c r="D71" s="58"/>
      <c r="E71" s="58"/>
      <c r="F71" s="71"/>
      <c r="G71" s="58" t="s">
        <v>18</v>
      </c>
      <c r="H71" s="165">
        <v>3748.04</v>
      </c>
      <c r="I71" s="165">
        <v>0</v>
      </c>
      <c r="J71" s="149"/>
    </row>
    <row r="72" spans="1:10" s="1" customFormat="1" ht="15">
      <c r="A72" s="36"/>
      <c r="B72" s="57"/>
      <c r="C72" s="57"/>
      <c r="D72" s="58"/>
      <c r="E72" s="58"/>
      <c r="F72" s="71"/>
      <c r="G72" s="58" t="s">
        <v>37</v>
      </c>
      <c r="H72" s="73">
        <v>47957.2</v>
      </c>
      <c r="I72" s="96">
        <v>0</v>
      </c>
      <c r="J72" s="149"/>
    </row>
    <row r="73" spans="1:10" s="1" customFormat="1" ht="15">
      <c r="A73" s="36"/>
      <c r="B73" s="57"/>
      <c r="C73" s="57"/>
      <c r="D73" s="58"/>
      <c r="E73" s="58"/>
      <c r="F73" s="71"/>
      <c r="G73" s="58" t="s">
        <v>38</v>
      </c>
      <c r="H73" s="73">
        <v>18270.25</v>
      </c>
      <c r="I73" s="96">
        <v>0</v>
      </c>
      <c r="J73" s="149"/>
    </row>
    <row r="74" spans="1:10" s="1" customFormat="1" ht="15">
      <c r="A74" s="36"/>
      <c r="B74" s="57"/>
      <c r="C74" s="57"/>
      <c r="D74" s="74"/>
      <c r="E74" s="74"/>
      <c r="F74" s="75"/>
      <c r="G74" s="54" t="s">
        <v>20</v>
      </c>
      <c r="H74" s="76">
        <f>SUM(H69:H73)</f>
        <v>148756.81999999998</v>
      </c>
      <c r="I74" s="100">
        <f>SUM(I69:I73)</f>
        <v>0</v>
      </c>
      <c r="J74" s="149"/>
    </row>
    <row r="75" spans="1:10" ht="15">
      <c r="A75" s="166">
        <v>21</v>
      </c>
      <c r="B75" s="167" t="s">
        <v>119</v>
      </c>
      <c r="C75" s="167" t="s">
        <v>120</v>
      </c>
      <c r="D75" s="159" t="s">
        <v>121</v>
      </c>
      <c r="E75" s="78" t="s">
        <v>122</v>
      </c>
      <c r="F75" s="168" t="s">
        <v>123</v>
      </c>
      <c r="G75" s="31" t="s">
        <v>16</v>
      </c>
      <c r="H75" s="169">
        <v>71644.99</v>
      </c>
      <c r="I75" s="169">
        <v>71644.99</v>
      </c>
      <c r="J75" s="173"/>
    </row>
    <row r="76" spans="1:10" ht="18.75" customHeight="1">
      <c r="A76" s="170"/>
      <c r="B76" s="171"/>
      <c r="C76" s="171"/>
      <c r="D76" s="170"/>
      <c r="E76" s="82"/>
      <c r="F76" s="172"/>
      <c r="G76" s="63" t="s">
        <v>20</v>
      </c>
      <c r="H76" s="64">
        <f>SUM(H75:H75)</f>
        <v>71644.99</v>
      </c>
      <c r="I76" s="64">
        <f>SUM(I75:I75)</f>
        <v>71644.99</v>
      </c>
      <c r="J76" s="174"/>
    </row>
  </sheetData>
  <sheetProtection/>
  <mergeCells count="148">
    <mergeCell ref="A4:A8"/>
    <mergeCell ref="A9:A11"/>
    <mergeCell ref="A12:A16"/>
    <mergeCell ref="A17:A19"/>
    <mergeCell ref="A20:A22"/>
    <mergeCell ref="A23:A24"/>
    <mergeCell ref="A25:A26"/>
    <mergeCell ref="A27:A30"/>
    <mergeCell ref="A31:A38"/>
    <mergeCell ref="A39:A41"/>
    <mergeCell ref="A42:A43"/>
    <mergeCell ref="A44:A45"/>
    <mergeCell ref="A46:A48"/>
    <mergeCell ref="A49:A53"/>
    <mergeCell ref="A54:A57"/>
    <mergeCell ref="A58:A60"/>
    <mergeCell ref="A61:A63"/>
    <mergeCell ref="A64:A65"/>
    <mergeCell ref="A66:A68"/>
    <mergeCell ref="A69:A74"/>
    <mergeCell ref="A75:A76"/>
    <mergeCell ref="B4:B8"/>
    <mergeCell ref="B9:B11"/>
    <mergeCell ref="B12:B16"/>
    <mergeCell ref="B17:B19"/>
    <mergeCell ref="B20:B22"/>
    <mergeCell ref="B23:B24"/>
    <mergeCell ref="B25:B26"/>
    <mergeCell ref="B27:B30"/>
    <mergeCell ref="B31:B38"/>
    <mergeCell ref="B39:B41"/>
    <mergeCell ref="B42:B43"/>
    <mergeCell ref="B44:B45"/>
    <mergeCell ref="B46:B48"/>
    <mergeCell ref="B49:B53"/>
    <mergeCell ref="B54:B57"/>
    <mergeCell ref="B58:B60"/>
    <mergeCell ref="B61:B63"/>
    <mergeCell ref="B64:B65"/>
    <mergeCell ref="B66:B68"/>
    <mergeCell ref="B69:B74"/>
    <mergeCell ref="B75:B76"/>
    <mergeCell ref="C4:C8"/>
    <mergeCell ref="C9:C11"/>
    <mergeCell ref="C12:C16"/>
    <mergeCell ref="C17:C19"/>
    <mergeCell ref="C20:C22"/>
    <mergeCell ref="C23:C24"/>
    <mergeCell ref="C25:C26"/>
    <mergeCell ref="C27:C30"/>
    <mergeCell ref="C31:C38"/>
    <mergeCell ref="C39:C41"/>
    <mergeCell ref="C42:C43"/>
    <mergeCell ref="C44:C45"/>
    <mergeCell ref="C46:C48"/>
    <mergeCell ref="C49:C53"/>
    <mergeCell ref="C54:C57"/>
    <mergeCell ref="C58:C60"/>
    <mergeCell ref="C61:C63"/>
    <mergeCell ref="C64:C65"/>
    <mergeCell ref="C66:C68"/>
    <mergeCell ref="C69:C74"/>
    <mergeCell ref="C75:C76"/>
    <mergeCell ref="D4:D8"/>
    <mergeCell ref="D9:D11"/>
    <mergeCell ref="D12:D16"/>
    <mergeCell ref="D17:D19"/>
    <mergeCell ref="D20:D22"/>
    <mergeCell ref="D23:D24"/>
    <mergeCell ref="D25:D26"/>
    <mergeCell ref="D27:D30"/>
    <mergeCell ref="D31:D38"/>
    <mergeCell ref="D39:D41"/>
    <mergeCell ref="D42:D43"/>
    <mergeCell ref="D44:D45"/>
    <mergeCell ref="D46:D48"/>
    <mergeCell ref="D49:D53"/>
    <mergeCell ref="D54:D57"/>
    <mergeCell ref="D58:D60"/>
    <mergeCell ref="D61:D63"/>
    <mergeCell ref="D64:D65"/>
    <mergeCell ref="D66:D68"/>
    <mergeCell ref="D69:D74"/>
    <mergeCell ref="D75:D76"/>
    <mergeCell ref="E4:E8"/>
    <mergeCell ref="E9:E11"/>
    <mergeCell ref="E12:E16"/>
    <mergeCell ref="E17:E19"/>
    <mergeCell ref="E20:E22"/>
    <mergeCell ref="E23:E24"/>
    <mergeCell ref="E25:E26"/>
    <mergeCell ref="E27:E30"/>
    <mergeCell ref="E31:E38"/>
    <mergeCell ref="E39:E41"/>
    <mergeCell ref="E42:E43"/>
    <mergeCell ref="E44:E45"/>
    <mergeCell ref="E46:E48"/>
    <mergeCell ref="E49:E53"/>
    <mergeCell ref="E54:E57"/>
    <mergeCell ref="E58:E60"/>
    <mergeCell ref="E61:E63"/>
    <mergeCell ref="E64:E65"/>
    <mergeCell ref="E66:E68"/>
    <mergeCell ref="E69:E74"/>
    <mergeCell ref="E75:E76"/>
    <mergeCell ref="F4:F8"/>
    <mergeCell ref="F9:F11"/>
    <mergeCell ref="F12:F16"/>
    <mergeCell ref="F17:F19"/>
    <mergeCell ref="F20:F22"/>
    <mergeCell ref="F23:F24"/>
    <mergeCell ref="F25:F26"/>
    <mergeCell ref="F27:F30"/>
    <mergeCell ref="F31:F38"/>
    <mergeCell ref="F39:F41"/>
    <mergeCell ref="F42:F43"/>
    <mergeCell ref="F44:F45"/>
    <mergeCell ref="F46:F48"/>
    <mergeCell ref="F49:F53"/>
    <mergeCell ref="F54:F57"/>
    <mergeCell ref="F58:F60"/>
    <mergeCell ref="F61:F63"/>
    <mergeCell ref="F64:F65"/>
    <mergeCell ref="F66:F68"/>
    <mergeCell ref="F69:F74"/>
    <mergeCell ref="F75:F76"/>
    <mergeCell ref="J4:J8"/>
    <mergeCell ref="J9:J11"/>
    <mergeCell ref="J12:J16"/>
    <mergeCell ref="J17:J19"/>
    <mergeCell ref="J20:J22"/>
    <mergeCell ref="J23:J24"/>
    <mergeCell ref="J25:J26"/>
    <mergeCell ref="J27:J30"/>
    <mergeCell ref="J31:J38"/>
    <mergeCell ref="J39:J41"/>
    <mergeCell ref="J42:J43"/>
    <mergeCell ref="J44:J45"/>
    <mergeCell ref="J46:J48"/>
    <mergeCell ref="J49:J53"/>
    <mergeCell ref="J54:J57"/>
    <mergeCell ref="J58:J60"/>
    <mergeCell ref="J61:J63"/>
    <mergeCell ref="J64:J65"/>
    <mergeCell ref="J66:J68"/>
    <mergeCell ref="J69:J74"/>
    <mergeCell ref="J75:J76"/>
    <mergeCell ref="A1:J2"/>
  </mergeCells>
  <dataValidations count="2">
    <dataValidation type="list" allowBlank="1" showInputMessage="1" showErrorMessage="1" sqref="G23 G25 G27 G31 G32 G33 G34 G35 G36 G37 G39 G40 G42 G44 G52 G56 G58 G70 G71 G72 G73 G46:G47">
      <formula1>"营业税,教育费附加,地方教肓附加,城市维护建设税,企业所得税,个人所得税,房产税,城镇土地使用税, 土地增值税,耕地占用税,契税,资源税,印花税,增值税,消费税,文化事业建设费"</formula1>
    </dataValidation>
    <dataValidation allowBlank="1" showInputMessage="1" showErrorMessage="1" sqref="H27 H30 H32 H33 H34 H35 H36 H37 H44 H45 H46 H47 H48 H50 H53 I53 H70 I70 H72 H73 H28:H29"/>
  </dataValidations>
  <printOptions/>
  <pageMargins left="0.5506944444444445" right="0.275" top="0.5506944444444445" bottom="0.3145833333333333" header="0.2361111111111111" footer="0.07847222222222222"/>
  <pageSetup orientation="landscape" paperSize="9"/>
  <ignoredErrors>
    <ignoredError sqref="H45 I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黑叒硬</cp:lastModifiedBy>
  <dcterms:created xsi:type="dcterms:W3CDTF">2019-11-06T13:21:00Z</dcterms:created>
  <dcterms:modified xsi:type="dcterms:W3CDTF">2021-10-26T03:08:15Z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BD9B24FECC7C4A64B8F49693167D0E0B</vt:lpwstr>
  </property>
</Properties>
</file>